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LE05\Google Drive\Freelance me\ABC\"/>
    </mc:Choice>
  </mc:AlternateContent>
  <bookViews>
    <workbookView xWindow="0" yWindow="0" windowWidth="16392" windowHeight="5448" tabRatio="825" activeTab="2"/>
  </bookViews>
  <sheets>
    <sheet name="0. Learning Types activities" sheetId="1" r:id="rId1"/>
    <sheet name="i. Definitions" sheetId="4" r:id="rId2"/>
    <sheet name="License &amp; version" sheetId="5" r:id="rId3"/>
    <sheet name="i. Instructions" sheetId="7" r:id="rId4"/>
    <sheet name="8. Actions" sheetId="13" r:id="rId5"/>
    <sheet name="1 &amp; 7. Tweet &amp; ILOs" sheetId="8" r:id="rId6"/>
    <sheet name="2 &amp; 6. Shape" sheetId="6" r:id="rId7"/>
    <sheet name="3 &amp; 5. Blend" sheetId="9" r:id="rId8"/>
    <sheet name="4-op1. Storyboard (or)" sheetId="2" r:id="rId9"/>
    <sheet name="4-op2. Learning Designer Export" sheetId="14" r:id="rId10"/>
  </sheets>
  <definedNames>
    <definedName name="_xlnm._FilterDatabase" localSheetId="4" hidden="1">'8. Actions'!$A$3:$D$3</definedName>
    <definedName name="aquisition">OFFSET('0. Learning Types activities'!$A$3,0,0,COUNTA('0. Learning Types activities'!$A:$A),1)</definedName>
    <definedName name="collaboration">OFFSET('0. Learning Types activities'!$B$3,0,0,COUNTA('0. Learning Types activities'!$B:$B),1)</definedName>
    <definedName name="discussion">OFFSET('0. Learning Types activities'!$C$3,0,0,COUNTA('0. Learning Types activities'!$C:$C),1)</definedName>
    <definedName name="ILOs">'1 &amp; 7. Tweet &amp; ILOs'!$B$6:$B$11</definedName>
    <definedName name="investigation">OFFSET('0. Learning Types activities'!$D$3,0,0,COUNTA('0. Learning Types activities'!$D:$D),1)</definedName>
    <definedName name="learningoutcomes">'1 &amp; 7. Tweet &amp; ILOs'!$B$6:$B$11</definedName>
    <definedName name="practice">OFFSET('0. Learning Types activities'!$E$3,0,0,COUNTA('0. Learning Types activities'!$E:$E),1)</definedName>
    <definedName name="production">OFFSET('0. Learning Types activities'!$F$3,0,0,COUNTA('0. Learning Types activities'!$F:$F),1)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6" l="1"/>
  <c r="B6" i="6"/>
  <c r="B7" i="6"/>
  <c r="B8" i="6"/>
  <c r="B9" i="6"/>
  <c r="B10" i="6"/>
  <c r="C11" i="2" l="1"/>
  <c r="D31" i="6" l="1"/>
  <c r="D30" i="6"/>
  <c r="D29" i="6"/>
  <c r="D28" i="6"/>
  <c r="D27" i="6"/>
  <c r="D26" i="6"/>
  <c r="C9" i="2" l="1"/>
  <c r="G9" i="2"/>
  <c r="B17" i="6" s="1"/>
  <c r="I9" i="2"/>
  <c r="B18" i="6" s="1"/>
  <c r="K9" i="2"/>
  <c r="M9" i="2"/>
  <c r="B20" i="6" s="1"/>
  <c r="O9" i="2"/>
  <c r="B21" i="6" s="1"/>
  <c r="E9" i="2"/>
  <c r="C7" i="8" l="1"/>
  <c r="C8" i="8"/>
  <c r="C9" i="8"/>
  <c r="C10" i="8"/>
  <c r="C11" i="8"/>
  <c r="C6" i="8"/>
  <c r="C3" i="8"/>
  <c r="D6" i="9" l="1"/>
  <c r="B6" i="9"/>
  <c r="B16" i="6" l="1"/>
  <c r="B19" i="6" l="1"/>
</calcChain>
</file>

<file path=xl/comments1.xml><?xml version="1.0" encoding="utf-8"?>
<comments xmlns="http://schemas.openxmlformats.org/spreadsheetml/2006/main">
  <authors>
    <author>JGramp</author>
  </authors>
  <commentList>
    <comment ref="A2" authorId="0" shapeId="0">
      <text>
        <r>
          <rPr>
            <b/>
            <sz val="9"/>
            <color indexed="81"/>
            <rFont val="Tahoma"/>
            <family val="2"/>
          </rPr>
          <t>JGramp:</t>
        </r>
        <r>
          <rPr>
            <sz val="9"/>
            <color indexed="81"/>
            <rFont val="Tahoma"/>
            <family val="2"/>
          </rPr>
          <t xml:space="preserve">
Learning through acquisition is when the teacher controls the learning narrative and learners are passively:
listening to a lecture or podcast;
reading from books or websites; or 
watching demos or videos.</t>
        </r>
      </text>
    </comment>
    <comment ref="F2" authorId="0" shapeId="0">
      <text>
        <r>
          <rPr>
            <b/>
            <sz val="9"/>
            <color indexed="81"/>
            <rFont val="Tahoma"/>
            <family val="2"/>
          </rPr>
          <t>JGramp:</t>
        </r>
        <r>
          <rPr>
            <sz val="9"/>
            <color indexed="81"/>
            <rFont val="Tahoma"/>
            <family val="2"/>
          </rPr>
          <t xml:space="preserve">
Learning through production is the way the teacher motivates the learner to consolidate what they have learned by articulating their current conceptual understanding and how they used it in practice.</t>
        </r>
      </text>
    </comment>
  </commentList>
</comments>
</file>

<file path=xl/sharedStrings.xml><?xml version="1.0" encoding="utf-8"?>
<sst xmlns="http://schemas.openxmlformats.org/spreadsheetml/2006/main" count="234" uniqueCount="184">
  <si>
    <t>Edit or add any activities that you may use in your learning designs below.</t>
  </si>
  <si>
    <t>acquisition</t>
  </si>
  <si>
    <t>collaboration</t>
  </si>
  <si>
    <t>discussion</t>
  </si>
  <si>
    <t>investigation</t>
  </si>
  <si>
    <t>practice</t>
  </si>
  <si>
    <t>production</t>
  </si>
  <si>
    <t>Read online learning materials (papers, websites).</t>
  </si>
  <si>
    <t>Participate in small group projects using online forums, wikis, chat rooms, etc. for discussing others’ outputs.</t>
  </si>
  <si>
    <t>Posting and replying to asynchronous discussion forums.</t>
  </si>
  <si>
    <t>Use online advice and guidance.</t>
  </si>
  <si>
    <t>Interact with content and media (animations, 3D models).</t>
  </si>
  <si>
    <t>Produce digital documents.</t>
  </si>
  <si>
    <t>Listen to audio, podcasts, webcasts.</t>
  </si>
  <si>
    <t>Brainstorm​ using online mind map.</t>
  </si>
  <si>
    <t>Guest online discussion with an expert.</t>
  </si>
  <si>
    <t>Analyse the ideas and information in a range of digital resources.</t>
  </si>
  <si>
    <t>Computer simulations.</t>
  </si>
  <si>
    <t>Design artefacts using digital tools.</t>
  </si>
  <si>
    <t>Watch recorded lectures.</t>
  </si>
  <si>
    <t>Share and discuss others’ outputs using digital annotation/discussion tools.</t>
  </si>
  <si>
    <t>Synchronous text chat.</t>
  </si>
  <si>
    <t>Collect data through digital systems (online surveys, video, audio).</t>
  </si>
  <si>
    <t>Case studies.</t>
  </si>
  <si>
    <t>Video performances, audio podcasts.</t>
  </si>
  <si>
    <t>Watch short videos, animations, knowledge clips.</t>
  </si>
  <si>
    <t>Evaluate and provide peer feedback using online tools.</t>
  </si>
  <si>
    <t>Synchronous audio &amp; video chat (web conferencing).</t>
  </si>
  <si>
    <t>Classify and analyse data using digital tools (qualitative, uantitative software).</t>
  </si>
  <si>
    <t>Virtual lab.</t>
  </si>
  <si>
    <t>Produce 3D models and simulations.</t>
  </si>
  <si>
    <t>Observe live video streams (e.g. virtual field trip / demo).</t>
  </si>
  <si>
    <t>Participate in a social network​ with a history of contributions.</t>
  </si>
  <si>
    <t>Screen sharing with audio.</t>
  </si>
  <si>
    <t>Compare and critiue digital texts .</t>
  </si>
  <si>
    <t>Virtual field trip.</t>
  </si>
  <si>
    <t>Create image slideshows.</t>
  </si>
  <si>
    <t>Attend webinars (virtual classrooms)​.</t>
  </si>
  <si>
    <t>Online voting (or polls).</t>
  </si>
  <si>
    <t>Use online tools to search for and evaluate information and ideas.</t>
  </si>
  <si>
    <t>Interact with others in a micro world.</t>
  </si>
  <si>
    <t>Blogs.</t>
  </si>
  <si>
    <t>Read discussion posts</t>
  </si>
  <si>
    <t>Take digital notes.</t>
  </si>
  <si>
    <t>Online role-play.</t>
  </si>
  <si>
    <t>E-Portfolios.</t>
  </si>
  <si>
    <t>Contribute to distributed research project.</t>
  </si>
  <si>
    <t>uiz with formative feedback.</t>
  </si>
  <si>
    <t>Presentations containing audio narration.</t>
  </si>
  <si>
    <t>Guided self-reflection activities using collated digital feedback.</t>
  </si>
  <si>
    <t>Curate and share objects using online tools.</t>
  </si>
  <si>
    <t xml:space="preserve"> </t>
  </si>
  <si>
    <t>Adapt existing digital materials to form new works.</t>
  </si>
  <si>
    <t>learning type</t>
  </si>
  <si>
    <t>definition</t>
  </si>
  <si>
    <t>Learning through acquisition is when the teacher controls the learning narrative and learners are passively:
- listening to a lecture or podcast;
- reading from books or websites; or 
- watching demos or videos.</t>
  </si>
  <si>
    <t>Learning through production is the way the teacher motivates the learner to consolidate what they have learned by articulating their current conceptual understanding and how they used it in practice.</t>
  </si>
  <si>
    <t>Learning through practice enables the learner to adapt their actions to the task goal, and use the feedback to improve their next action. 
Feedback may come from self-reflection, from peers, from the teacher, or from the activity itself, if it shows them how to improve the result of their action in relation to the goal.</t>
  </si>
  <si>
    <t>Learning through investigation guides the learner to explore, compare and critique the texts, documents and resources that reflect the concepts and ideas being taught.</t>
  </si>
  <si>
    <t>Learning through discussion requires the learner to articulate their ideas and questions, and to challenge and respond to the ideas and questions from the teacher and/or from their peers.</t>
  </si>
  <si>
    <t>Students work together on a project where they have to produce a shared output. 
Collaboration is about the process of working together. Students negotiate their ideas and practice until they agree. They challenge each other and provide peer feedback to develop the best output they can.</t>
  </si>
  <si>
    <t>This work, “ABC Learning Design planner” by Jessica Gramp, Inclusive Web Ltd is a derivative of ABC Learning Design method by Clive Young and Nataša Perović, UCL (2015), Learning types, Laurillard, D. (2012). Licensed under CC BY-NC-SA 4.0. Original resources available at abc-ld.org.</t>
  </si>
  <si>
    <t>How to use this planning  tool:</t>
  </si>
  <si>
    <t>Follow each numbered tab through the steps to design your course using the ABC Learning Design method.</t>
  </si>
  <si>
    <t>Key</t>
  </si>
  <si>
    <t>Description</t>
  </si>
  <si>
    <t xml:space="preserve">See https://abc-ld.org </t>
  </si>
  <si>
    <t>Tab 0.</t>
  </si>
  <si>
    <t>Learning type activities (you can edit or add to these)</t>
  </si>
  <si>
    <t>Steps:</t>
  </si>
  <si>
    <t>Tab i.</t>
  </si>
  <si>
    <t>These tabs contain information</t>
  </si>
  <si>
    <t>1. Tweet</t>
  </si>
  <si>
    <t>write the title of your course &amp; a short (280 character) description of the course, not including the title.</t>
  </si>
  <si>
    <t>Tab #</t>
  </si>
  <si>
    <t>These tabs contain each step of the design process.
Follow the steps from left to right and back again.</t>
  </si>
  <si>
    <t>2. Shape</t>
  </si>
  <si>
    <t>estimate the hours students will spend on each type of learning.</t>
  </si>
  <si>
    <t>3. Blend</t>
  </si>
  <si>
    <t>estimate how much will be completed by students online. The face to face element will be what's remaining.</t>
  </si>
  <si>
    <t>4. Storyboard</t>
  </si>
  <si>
    <t>5. Revisit blend</t>
  </si>
  <si>
    <t>How much did you actually plan to blend your course (online &amp; f2f)?</t>
  </si>
  <si>
    <t>6. Revisit shape</t>
  </si>
  <si>
    <t>How much of each type of learning did you actually plan to have your students do?</t>
  </si>
  <si>
    <t>7. Revisit ILOs</t>
  </si>
  <si>
    <t>Did you plan activities for all your Intended Learning Outcomes? 
If not, go back to your storyboard and add any missing ILOs in last column.</t>
  </si>
  <si>
    <t>8. Action list</t>
  </si>
  <si>
    <t>What?</t>
  </si>
  <si>
    <t>Who?</t>
  </si>
  <si>
    <t>Do you need help with this?</t>
  </si>
  <si>
    <t>Priority</t>
  </si>
  <si>
    <r>
      <t>1a. Write a title and a short tweet of your course summary</t>
    </r>
    <r>
      <rPr>
        <sz val="11"/>
        <color theme="1"/>
        <rFont val="Calibri"/>
        <family val="2"/>
        <scheme val="minor"/>
      </rPr>
      <t xml:space="preserve"> (&gt;280 characters or so)</t>
    </r>
  </si>
  <si>
    <t>Course title:</t>
  </si>
  <si>
    <t>Course summary:</t>
  </si>
  <si>
    <t>characters</t>
  </si>
  <si>
    <t>1b. Write your intended learning outcomes</t>
  </si>
  <si>
    <t>˅7a. Check you've aligned every ILO to activities</t>
  </si>
  <si>
    <t>Learning outcomes:</t>
  </si>
  <si>
    <t>This is an example learning outcome</t>
  </si>
  <si>
    <t>activities reference this learning type</t>
  </si>
  <si>
    <t xml:space="preserve">            "                                     "</t>
  </si>
  <si>
    <t>Help writing ILOs</t>
  </si>
  <si>
    <t>5 step ILO process:</t>
  </si>
  <si>
    <t>https://www.teaching-learning.utas.edu.au/ilo/writing</t>
  </si>
  <si>
    <t>Bloom's taxonomy:</t>
  </si>
  <si>
    <t>https://www.celt.iastate.edu/teaching/effective-teaching-practices/revised-blooms-taxonomy/</t>
  </si>
  <si>
    <t>How many hours will your students spend doing each activity?</t>
  </si>
  <si>
    <t>2a. Complete the estimated hours before you plan your course</t>
  </si>
  <si>
    <t>anticipated</t>
  </si>
  <si>
    <t>hrs</t>
  </si>
  <si>
    <t>OR weekly estimate</t>
  </si>
  <si>
    <t>x weeks</t>
  </si>
  <si>
    <t>&lt; 2a. enter hours for each learning type here</t>
  </si>
  <si>
    <t>remember this is for the entire course.</t>
  </si>
  <si>
    <t>If easier, add weekly estimates &amp; x by weeks</t>
  </si>
  <si>
    <t>6a. The actual hours will auto populate based on the plans for each topic*</t>
  </si>
  <si>
    <t>Check how much your actual plans differ from the anticipated hours spent on each learning type</t>
  </si>
  <si>
    <t>actual planned</t>
  </si>
  <si>
    <t>from the hours on the Excel storyboard (tab 4)</t>
  </si>
  <si>
    <t>OR</t>
  </si>
  <si>
    <t>from Learning Designer export (bottom of Word file)</t>
  </si>
  <si>
    <t>www.ucl.ac.uk/learning-designer</t>
  </si>
  <si>
    <t>Export from Learning Designer</t>
  </si>
  <si>
    <t>Representations of the learning experience</t>
  </si>
  <si>
    <t>Learning through</t>
  </si>
  <si>
    <t>mins</t>
  </si>
  <si>
    <t>%</t>
  </si>
  <si>
    <t>Acquisition (Read, Watch, Listen)</t>
  </si>
  <si>
    <t>Investigation</t>
  </si>
  <si>
    <t>Discussion</t>
  </si>
  <si>
    <t>Practice</t>
  </si>
  <si>
    <t>Collaboration</t>
  </si>
  <si>
    <t>Production</t>
  </si>
  <si>
    <t>^ copy values from bottom of Word file export here</t>
  </si>
  <si>
    <t xml:space="preserve">3. How blended will your course be? </t>
  </si>
  <si>
    <t>I.e. how much will be completed online and how much face to face?</t>
  </si>
  <si>
    <t>Learning</t>
  </si>
  <si>
    <t>predicted %</t>
  </si>
  <si>
    <t>planned %</t>
  </si>
  <si>
    <t>Online</t>
  </si>
  <si>
    <t>&lt; 3a. Enter the predicated % that will be online learning.</t>
  </si>
  <si>
    <t>&lt; 5a. Once your designs are done, enter the planned amount of online learning</t>
  </si>
  <si>
    <t>Face-to-face</t>
  </si>
  <si>
    <t>4a. Enter week/topic, activity title and hours spent on task</t>
  </si>
  <si>
    <t xml:space="preserve">4b. </t>
  </si>
  <si>
    <t>Select activities - you can select from multiple learning types (colours) and multiple of the same type by selecting them from row beneath</t>
  </si>
  <si>
    <t>4c. Enter estimated time students will spend on this activity</t>
  </si>
  <si>
    <t>˅4d</t>
  </si>
  <si>
    <t>˅4e. Select ILOs</t>
  </si>
  <si>
    <t>4d.</t>
  </si>
  <si>
    <t>Indicate formative (feedback) &amp; summative (credit-bearing) assessment - some may be both</t>
  </si>
  <si>
    <t>Assessment</t>
  </si>
  <si>
    <t>4e.</t>
  </si>
  <si>
    <t>Indicate which learning outcomes are met by the activity. Select multiple Learning outcomes in rows beneath</t>
  </si>
  <si>
    <t>Formative</t>
  </si>
  <si>
    <t>Summative</t>
  </si>
  <si>
    <t>˅4a. Week &amp; activity title</t>
  </si>
  <si>
    <t>˅4c.</t>
  </si>
  <si>
    <r>
      <rPr>
        <b/>
        <sz val="11"/>
        <color theme="1"/>
        <rFont val="Calibri"/>
        <family val="2"/>
      </rPr>
      <t>˅4b. Choose l</t>
    </r>
    <r>
      <rPr>
        <b/>
        <sz val="11"/>
        <color theme="1"/>
        <rFont val="Calibri"/>
        <family val="2"/>
        <scheme val="minor"/>
      </rPr>
      <t>earning type activities (defined in first worksheet/tab) or type new ones directly below</t>
    </r>
  </si>
  <si>
    <t>Total hours</t>
  </si>
  <si>
    <t>Wk / Topic</t>
  </si>
  <si>
    <t>Activity title</t>
  </si>
  <si>
    <r>
      <rPr>
        <b/>
        <sz val="12"/>
        <color theme="1"/>
        <rFont val="Calibri"/>
        <family val="2"/>
        <scheme val="minor"/>
      </rPr>
      <t>Time</t>
    </r>
    <r>
      <rPr>
        <sz val="12"/>
        <color theme="1"/>
        <rFont val="Calibri"/>
        <family val="2"/>
        <scheme val="minor"/>
      </rPr>
      <t xml:space="preserve"> (hours taken by students on task)</t>
    </r>
  </si>
  <si>
    <t>F</t>
  </si>
  <si>
    <t>S</t>
  </si>
  <si>
    <t>Learning outcomes</t>
  </si>
  <si>
    <t>If you use Learning Designer (https://www.ucl.ac.uk/learning-designer/) to plan your course you can export to Word and paste it in here.</t>
  </si>
  <si>
    <t xml:space="preserve">4. Storyboard (or use Learning Designer - https://www.ucl.ac.uk/learning-designer): </t>
  </si>
  <si>
    <t>Learning Designer Export</t>
  </si>
  <si>
    <t>˅ Paste the full export file in here for reference.</t>
  </si>
  <si>
    <t>Plan your course by outlining the week, activity title, choosing activities (defined in tab 0), entering learning time, identifying assessments, selecting learning outcomes.
You can either use this excel sheet (in tab 4.Storyboard) or Learning Designer (https://www.ucl.ac.uk/learning-designer/) for this step and then export the Word file into the final tab for reference.</t>
  </si>
  <si>
    <t>&lt;  6a-op1. actual designed hours will auto populate</t>
  </si>
  <si>
    <t xml:space="preserve"> ˅6a-op2. actual designed hours will auto populate</t>
  </si>
  <si>
    <t>At the end of the export file, the 'Representations of the learning experience' minutes for each learning type can be pasted into tab 6. (Shape) at step 6a-op2.</t>
  </si>
  <si>
    <t>Examples</t>
  </si>
  <si>
    <t>Quiz with formative feedback.</t>
  </si>
  <si>
    <t>Due</t>
  </si>
  <si>
    <t>Please add actions as you work on your storyboard (Step 4), including who will do them, if you need help,  what the priority is and when it should be completed by.</t>
  </si>
  <si>
    <t>Enter your actions in the Action list and assign who will work on them, whether you need help to complete them, what the priority is and when the work should be completed.</t>
  </si>
  <si>
    <t>8. Actions</t>
  </si>
  <si>
    <t xml:space="preserve"> (07-05-2020)</t>
  </si>
  <si>
    <t>v3</t>
  </si>
  <si>
    <t>Please share any modifications you make to Twitter @ABC_LD.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</si>
</sst>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6" formatCode="[$-809]dd\ mmmm\ yyyy;@"/>
  </numFmts>
  <fonts count="17" x14ac:knownFonts="1">
    <font>
      <sz val="11"/>
      <color theme="1"/>
      <name val="Calibri"/>
      <family val="2"/>
      <scheme val="minor"/>
    </font>
    <font>
      <b/>
      <sz val="11"/>
      <color theme="1"/>
      <name val="Calibri"/>
      <family val="2"/>
      <scheme val="minor"/>
    </font>
    <font>
      <sz val="11"/>
      <color rgb="FF000000"/>
      <name val="Calibri"/>
      <family val="2"/>
      <scheme val="minor"/>
    </font>
    <font>
      <sz val="11"/>
      <name val="Calibri"/>
      <family val="2"/>
      <scheme val="minor"/>
    </font>
    <font>
      <sz val="9"/>
      <color indexed="81"/>
      <name val="Tahoma"/>
      <family val="2"/>
    </font>
    <font>
      <b/>
      <sz val="9"/>
      <color indexed="81"/>
      <name val="Tahoma"/>
      <family val="2"/>
    </font>
    <font>
      <b/>
      <sz val="18"/>
      <color rgb="FF000000"/>
      <name val="Calibri"/>
      <family val="2"/>
      <scheme val="minor"/>
    </font>
    <font>
      <b/>
      <sz val="18"/>
      <color theme="1"/>
      <name val="Calibri"/>
      <family val="2"/>
      <scheme val="minor"/>
    </font>
    <font>
      <b/>
      <sz val="12"/>
      <color theme="1"/>
      <name val="Calibri"/>
      <family val="2"/>
      <scheme val="minor"/>
    </font>
    <font>
      <sz val="16"/>
      <color rgb="FF000000"/>
      <name val="Calibri"/>
      <family val="2"/>
      <scheme val="minor"/>
    </font>
    <font>
      <sz val="12"/>
      <color theme="1"/>
      <name val="Calibri"/>
      <family val="2"/>
      <scheme val="minor"/>
    </font>
    <font>
      <b/>
      <sz val="12"/>
      <color rgb="FF000000"/>
      <name val="Calibri"/>
      <family val="2"/>
      <scheme val="minor"/>
    </font>
    <font>
      <sz val="12"/>
      <color rgb="FF000000"/>
      <name val="Calibri"/>
      <family val="2"/>
      <scheme val="minor"/>
    </font>
    <font>
      <u/>
      <sz val="11"/>
      <color theme="10"/>
      <name val="Calibri"/>
      <family val="2"/>
      <scheme val="minor"/>
    </font>
    <font>
      <b/>
      <sz val="11"/>
      <color rgb="FFC00000"/>
      <name val="Calibri"/>
      <family val="2"/>
      <scheme val="minor"/>
    </font>
    <font>
      <b/>
      <sz val="11"/>
      <color rgb="FF8A0000"/>
      <name val="Calibri"/>
      <family val="2"/>
      <scheme val="minor"/>
    </font>
    <font>
      <b/>
      <sz val="11"/>
      <color theme="1"/>
      <name val="Calibri"/>
      <family val="2"/>
    </font>
  </fonts>
  <fills count="19">
    <fill>
      <patternFill patternType="none"/>
    </fill>
    <fill>
      <patternFill patternType="gray125"/>
    </fill>
    <fill>
      <patternFill patternType="solid">
        <fgColor rgb="FF76DEF2"/>
        <bgColor rgb="FF000000"/>
      </patternFill>
    </fill>
    <fill>
      <patternFill patternType="solid">
        <fgColor rgb="FFBDEA75"/>
        <bgColor rgb="FF000000"/>
      </patternFill>
    </fill>
    <fill>
      <patternFill patternType="solid">
        <fgColor rgb="FFBB98DC"/>
        <bgColor rgb="FF000000"/>
      </patternFill>
    </fill>
    <fill>
      <patternFill patternType="solid">
        <fgColor rgb="FFF8807F"/>
        <bgColor rgb="FF000000"/>
      </patternFill>
    </fill>
    <fill>
      <patternFill patternType="solid">
        <fgColor rgb="FF85AEEA"/>
        <bgColor rgb="FF000000"/>
      </patternFill>
    </fill>
    <fill>
      <patternFill patternType="solid">
        <fgColor rgb="FFFFD21A"/>
        <bgColor rgb="FF000000"/>
      </patternFill>
    </fill>
    <fill>
      <patternFill patternType="solid">
        <fgColor rgb="FF76DEF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0" tint="-4.9989318521683403E-2"/>
        <bgColor indexed="64"/>
      </patternFill>
    </fill>
  </fills>
  <borders count="28">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2">
    <xf numFmtId="0" fontId="0" fillId="0" borderId="0"/>
    <xf numFmtId="0" fontId="13" fillId="0" borderId="0" applyNumberFormat="0" applyFill="0" applyBorder="0" applyAlignment="0" applyProtection="0"/>
  </cellStyleXfs>
  <cellXfs count="139">
    <xf numFmtId="0" fontId="0" fillId="0" borderId="0" xfId="0"/>
    <xf numFmtId="0" fontId="1" fillId="0" borderId="0" xfId="0" applyFont="1"/>
    <xf numFmtId="0" fontId="1" fillId="0" borderId="0" xfId="0" applyFont="1" applyAlignment="1">
      <alignment horizontal="right"/>
    </xf>
    <xf numFmtId="0" fontId="3" fillId="8" borderId="0" xfId="0" applyFont="1" applyFill="1" applyAlignment="1">
      <alignment horizontal="left" wrapText="1"/>
    </xf>
    <xf numFmtId="0" fontId="2" fillId="2" borderId="1" xfId="0" applyFont="1" applyFill="1" applyBorder="1" applyAlignment="1">
      <alignment wrapText="1"/>
    </xf>
    <xf numFmtId="0" fontId="0" fillId="0" borderId="1" xfId="0" applyBorder="1"/>
    <xf numFmtId="0" fontId="2" fillId="3" borderId="1" xfId="0" applyFont="1" applyFill="1" applyBorder="1" applyAlignment="1">
      <alignment wrapText="1"/>
    </xf>
    <xf numFmtId="0" fontId="2" fillId="4" borderId="1" xfId="0" applyFont="1" applyFill="1" applyBorder="1" applyAlignment="1">
      <alignment wrapText="1"/>
    </xf>
    <xf numFmtId="0" fontId="2" fillId="5" borderId="1" xfId="0" applyFont="1" applyFill="1" applyBorder="1" applyAlignment="1">
      <alignment wrapText="1"/>
    </xf>
    <xf numFmtId="0" fontId="2" fillId="6" borderId="1" xfId="0" applyFont="1" applyFill="1" applyBorder="1" applyAlignment="1">
      <alignment wrapText="1"/>
    </xf>
    <xf numFmtId="0" fontId="2" fillId="7" borderId="1" xfId="0" applyFont="1" applyFill="1" applyBorder="1" applyAlignment="1">
      <alignment wrapText="1"/>
    </xf>
    <xf numFmtId="0" fontId="6" fillId="2" borderId="1" xfId="0" applyFont="1" applyFill="1" applyBorder="1"/>
    <xf numFmtId="0" fontId="6" fillId="3" borderId="1" xfId="0" applyFont="1" applyFill="1" applyBorder="1"/>
    <xf numFmtId="0" fontId="6" fillId="4" borderId="1" xfId="0" applyFont="1" applyFill="1" applyBorder="1"/>
    <xf numFmtId="0" fontId="6" fillId="5" borderId="1" xfId="0" applyFont="1" applyFill="1" applyBorder="1"/>
    <xf numFmtId="0" fontId="6" fillId="6" borderId="1" xfId="0" applyFont="1" applyFill="1" applyBorder="1"/>
    <xf numFmtId="0" fontId="6" fillId="7" borderId="1" xfId="0" applyFont="1" applyFill="1" applyBorder="1"/>
    <xf numFmtId="0" fontId="7" fillId="0" borderId="1" xfId="0" applyFont="1" applyBorder="1"/>
    <xf numFmtId="0" fontId="8" fillId="0" borderId="0" xfId="0" applyFont="1"/>
    <xf numFmtId="0" fontId="2" fillId="3" borderId="0" xfId="0" applyFont="1" applyFill="1" applyAlignment="1">
      <alignment wrapText="1"/>
    </xf>
    <xf numFmtId="0" fontId="2" fillId="7" borderId="0" xfId="0" applyFont="1" applyFill="1" applyAlignment="1">
      <alignment wrapText="1"/>
    </xf>
    <xf numFmtId="0" fontId="2" fillId="4" borderId="0" xfId="0" applyFont="1" applyFill="1" applyAlignment="1">
      <alignment wrapText="1"/>
    </xf>
    <xf numFmtId="0" fontId="2" fillId="5" borderId="0" xfId="0" applyFont="1" applyFill="1" applyAlignment="1">
      <alignment wrapText="1"/>
    </xf>
    <xf numFmtId="0" fontId="2" fillId="6" borderId="0" xfId="0" applyFont="1" applyFill="1" applyAlignment="1">
      <alignment wrapText="1"/>
    </xf>
    <xf numFmtId="0" fontId="9" fillId="2" borderId="0" xfId="0" applyFont="1" applyFill="1" applyAlignment="1">
      <alignment vertical="top"/>
    </xf>
    <xf numFmtId="0" fontId="9" fillId="3" borderId="0" xfId="0" applyFont="1" applyFill="1" applyAlignment="1">
      <alignment vertical="top"/>
    </xf>
    <xf numFmtId="0" fontId="9" fillId="4" borderId="0" xfId="0" applyFont="1" applyFill="1" applyAlignment="1">
      <alignment vertical="top"/>
    </xf>
    <xf numFmtId="0" fontId="9" fillId="5" borderId="0" xfId="0" applyFont="1" applyFill="1" applyAlignment="1">
      <alignment vertical="top"/>
    </xf>
    <xf numFmtId="0" fontId="9" fillId="6" borderId="0" xfId="0" applyFont="1" applyFill="1" applyAlignment="1">
      <alignment vertical="top"/>
    </xf>
    <xf numFmtId="0" fontId="9" fillId="7" borderId="0" xfId="0" applyFont="1" applyFill="1" applyAlignment="1">
      <alignment vertical="top"/>
    </xf>
    <xf numFmtId="0" fontId="11" fillId="2" borderId="0" xfId="0" applyFont="1" applyFill="1"/>
    <xf numFmtId="0" fontId="11" fillId="3" borderId="0" xfId="0" applyFont="1" applyFill="1"/>
    <xf numFmtId="0" fontId="11" fillId="4" borderId="0" xfId="0" applyFont="1" applyFill="1"/>
    <xf numFmtId="0" fontId="11" fillId="5" borderId="0" xfId="0" applyFont="1" applyFill="1"/>
    <xf numFmtId="0" fontId="11" fillId="6" borderId="0" xfId="0" applyFont="1" applyFill="1"/>
    <xf numFmtId="0" fontId="11" fillId="7" borderId="0" xfId="0" applyFont="1" applyFill="1"/>
    <xf numFmtId="0" fontId="8" fillId="10" borderId="0" xfId="0" applyFont="1" applyFill="1"/>
    <xf numFmtId="0" fontId="0" fillId="0" borderId="0" xfId="0" applyAlignment="1">
      <alignment vertical="top" wrapText="1"/>
    </xf>
    <xf numFmtId="0" fontId="0" fillId="0" borderId="0" xfId="0" applyFill="1"/>
    <xf numFmtId="0" fontId="11" fillId="0" borderId="0" xfId="0" applyFont="1" applyFill="1"/>
    <xf numFmtId="0" fontId="8" fillId="0" borderId="0" xfId="0" applyFont="1" applyFill="1"/>
    <xf numFmtId="0" fontId="0" fillId="11" borderId="0" xfId="0" applyFill="1"/>
    <xf numFmtId="0" fontId="10" fillId="9" borderId="1" xfId="0" applyFont="1" applyFill="1" applyBorder="1"/>
    <xf numFmtId="0" fontId="11" fillId="2" borderId="1" xfId="0" applyFont="1" applyFill="1" applyBorder="1"/>
    <xf numFmtId="0" fontId="11" fillId="3" borderId="1" xfId="0" applyFont="1" applyFill="1" applyBorder="1"/>
    <xf numFmtId="0" fontId="11" fillId="4" borderId="1" xfId="0" applyFont="1" applyFill="1" applyBorder="1"/>
    <xf numFmtId="0" fontId="11" fillId="5" borderId="1" xfId="0" applyFont="1" applyFill="1" applyBorder="1"/>
    <xf numFmtId="0" fontId="11" fillId="6" borderId="1" xfId="0" applyFont="1" applyFill="1" applyBorder="1"/>
    <xf numFmtId="0" fontId="11" fillId="7" borderId="1" xfId="0" applyFont="1" applyFill="1" applyBorder="1"/>
    <xf numFmtId="164" fontId="11" fillId="2" borderId="1" xfId="0" applyNumberFormat="1" applyFont="1" applyFill="1" applyBorder="1"/>
    <xf numFmtId="164" fontId="11" fillId="3" borderId="1" xfId="0" applyNumberFormat="1" applyFont="1" applyFill="1" applyBorder="1"/>
    <xf numFmtId="164" fontId="11" fillId="4" borderId="1" xfId="0" applyNumberFormat="1" applyFont="1" applyFill="1" applyBorder="1"/>
    <xf numFmtId="164" fontId="11" fillId="5" borderId="1" xfId="0" applyNumberFormat="1" applyFont="1" applyFill="1" applyBorder="1"/>
    <xf numFmtId="164" fontId="11" fillId="6" borderId="1" xfId="0" applyNumberFormat="1" applyFont="1" applyFill="1" applyBorder="1"/>
    <xf numFmtId="0" fontId="2" fillId="2" borderId="1" xfId="0" applyFont="1" applyFill="1" applyBorder="1"/>
    <xf numFmtId="164" fontId="12" fillId="3" borderId="1" xfId="0" applyNumberFormat="1" applyFont="1" applyFill="1" applyBorder="1" applyAlignment="1"/>
    <xf numFmtId="164" fontId="12" fillId="4" borderId="1" xfId="0" applyNumberFormat="1" applyFont="1" applyFill="1" applyBorder="1"/>
    <xf numFmtId="164" fontId="12" fillId="5" borderId="1" xfId="0" applyNumberFormat="1" applyFont="1" applyFill="1" applyBorder="1"/>
    <xf numFmtId="164" fontId="12" fillId="6" borderId="1" xfId="0" applyNumberFormat="1" applyFont="1" applyFill="1" applyBorder="1"/>
    <xf numFmtId="164" fontId="12" fillId="7" borderId="1" xfId="0" applyNumberFormat="1" applyFont="1" applyFill="1" applyBorder="1"/>
    <xf numFmtId="0" fontId="8" fillId="10" borderId="1" xfId="0" applyFont="1" applyFill="1" applyBorder="1"/>
    <xf numFmtId="0" fontId="1" fillId="0" borderId="1" xfId="0" applyFont="1" applyBorder="1"/>
    <xf numFmtId="0" fontId="13" fillId="0" borderId="0" xfId="1"/>
    <xf numFmtId="0" fontId="8" fillId="0" borderId="1" xfId="0" applyFont="1" applyFill="1" applyBorder="1"/>
    <xf numFmtId="164" fontId="10" fillId="9" borderId="1" xfId="0" applyNumberFormat="1" applyFont="1" applyFill="1" applyBorder="1"/>
    <xf numFmtId="0" fontId="12" fillId="3" borderId="1" xfId="0" applyFont="1" applyFill="1" applyBorder="1"/>
    <xf numFmtId="0" fontId="12" fillId="4" borderId="1" xfId="0" applyFont="1" applyFill="1" applyBorder="1"/>
    <xf numFmtId="0" fontId="12" fillId="5" borderId="1" xfId="0" applyFont="1" applyFill="1" applyBorder="1"/>
    <xf numFmtId="0" fontId="12" fillId="6" borderId="1" xfId="0" applyFont="1" applyFill="1" applyBorder="1"/>
    <xf numFmtId="0" fontId="12" fillId="7" borderId="1" xfId="0" applyFont="1" applyFill="1" applyBorder="1" applyAlignment="1"/>
    <xf numFmtId="0" fontId="0" fillId="9" borderId="1" xfId="0" applyFont="1" applyFill="1" applyBorder="1"/>
    <xf numFmtId="0" fontId="12" fillId="7" borderId="1" xfId="0" applyFont="1" applyFill="1" applyBorder="1"/>
    <xf numFmtId="0" fontId="0" fillId="12" borderId="2" xfId="0" applyFill="1" applyBorder="1"/>
    <xf numFmtId="0" fontId="1" fillId="0" borderId="0" xfId="0" applyFont="1" applyAlignment="1">
      <alignment horizontal="left"/>
    </xf>
    <xf numFmtId="0" fontId="0" fillId="12" borderId="2" xfId="0" applyFill="1" applyBorder="1" applyAlignment="1">
      <alignment horizontal="center" vertical="center"/>
    </xf>
    <xf numFmtId="0" fontId="0" fillId="0" borderId="0" xfId="0" applyAlignment="1">
      <alignment horizontal="center" vertical="center"/>
    </xf>
    <xf numFmtId="0" fontId="1" fillId="0" borderId="0" xfId="0" applyFont="1" applyAlignment="1">
      <alignment wrapText="1"/>
    </xf>
    <xf numFmtId="164" fontId="11" fillId="7" borderId="3" xfId="0" applyNumberFormat="1" applyFont="1" applyFill="1" applyBorder="1"/>
    <xf numFmtId="0" fontId="11" fillId="7" borderId="3" xfId="0" applyFont="1" applyFill="1" applyBorder="1"/>
    <xf numFmtId="0" fontId="1" fillId="14" borderId="13" xfId="0" applyFont="1" applyFill="1" applyBorder="1" applyAlignment="1">
      <alignment horizontal="center"/>
    </xf>
    <xf numFmtId="0" fontId="15" fillId="15" borderId="1" xfId="0" applyFont="1" applyFill="1" applyBorder="1" applyAlignment="1">
      <alignment horizontal="center"/>
    </xf>
    <xf numFmtId="0" fontId="14" fillId="15" borderId="1" xfId="0" applyFont="1" applyFill="1" applyBorder="1" applyAlignment="1">
      <alignment horizontal="center"/>
    </xf>
    <xf numFmtId="0" fontId="1" fillId="9" borderId="1" xfId="0" applyFont="1" applyFill="1" applyBorder="1"/>
    <xf numFmtId="0" fontId="0" fillId="12" borderId="15" xfId="0" applyFill="1" applyBorder="1"/>
    <xf numFmtId="0" fontId="0" fillId="12" borderId="16" xfId="0" applyFill="1" applyBorder="1"/>
    <xf numFmtId="0" fontId="1" fillId="0" borderId="0" xfId="0" applyFont="1" applyAlignment="1">
      <alignment vertical="top"/>
    </xf>
    <xf numFmtId="0" fontId="0" fillId="0" borderId="0" xfId="0" applyFill="1" applyBorder="1"/>
    <xf numFmtId="0" fontId="0" fillId="0" borderId="0" xfId="0" applyBorder="1"/>
    <xf numFmtId="0" fontId="0" fillId="0" borderId="0" xfId="0" applyFill="1" applyBorder="1" applyAlignment="1">
      <alignment horizontal="center"/>
    </xf>
    <xf numFmtId="0" fontId="1" fillId="0" borderId="0" xfId="0" applyFont="1" applyFill="1" applyBorder="1" applyAlignment="1">
      <alignment horizontal="center" textRotation="90"/>
    </xf>
    <xf numFmtId="0" fontId="1" fillId="9" borderId="4" xfId="0" applyFont="1" applyFill="1" applyBorder="1"/>
    <xf numFmtId="0" fontId="0" fillId="9" borderId="4" xfId="0" applyFill="1" applyBorder="1" applyAlignment="1">
      <alignment horizontal="center"/>
    </xf>
    <xf numFmtId="0" fontId="0" fillId="9" borderId="10" xfId="0" applyFill="1" applyBorder="1" applyAlignment="1">
      <alignment horizontal="center"/>
    </xf>
    <xf numFmtId="0" fontId="0" fillId="9" borderId="11" xfId="0" applyFill="1" applyBorder="1" applyAlignment="1">
      <alignment horizontal="center"/>
    </xf>
    <xf numFmtId="0" fontId="0" fillId="9" borderId="12" xfId="0" applyFill="1" applyBorder="1" applyAlignment="1">
      <alignment horizontal="center"/>
    </xf>
    <xf numFmtId="0" fontId="1" fillId="0" borderId="0" xfId="0" applyFont="1" applyBorder="1"/>
    <xf numFmtId="0" fontId="0" fillId="12" borderId="17" xfId="0" applyFill="1" applyBorder="1"/>
    <xf numFmtId="0" fontId="1" fillId="0" borderId="7" xfId="0" applyFont="1" applyBorder="1"/>
    <xf numFmtId="0" fontId="1" fillId="0" borderId="9" xfId="0" applyFont="1" applyBorder="1"/>
    <xf numFmtId="0" fontId="0" fillId="17" borderId="0" xfId="0" applyFill="1"/>
    <xf numFmtId="0" fontId="0" fillId="0" borderId="0" xfId="0" applyAlignment="1">
      <alignment wrapText="1"/>
    </xf>
    <xf numFmtId="0" fontId="0" fillId="0" borderId="7" xfId="0" applyBorder="1"/>
    <xf numFmtId="0" fontId="0" fillId="0" borderId="9" xfId="0" applyBorder="1" applyAlignment="1">
      <alignment wrapText="1"/>
    </xf>
    <xf numFmtId="0" fontId="0" fillId="16" borderId="6" xfId="0" applyFill="1" applyBorder="1"/>
    <xf numFmtId="0" fontId="0" fillId="16" borderId="8" xfId="0" applyFill="1" applyBorder="1"/>
    <xf numFmtId="0" fontId="1" fillId="13" borderId="4" xfId="0" applyFont="1" applyFill="1" applyBorder="1"/>
    <xf numFmtId="0" fontId="1" fillId="13" borderId="5" xfId="0" applyFont="1" applyFill="1" applyBorder="1"/>
    <xf numFmtId="0" fontId="0" fillId="12" borderId="18" xfId="0" applyFill="1" applyBorder="1" applyAlignment="1">
      <alignment wrapText="1"/>
    </xf>
    <xf numFmtId="0" fontId="0" fillId="18" borderId="8" xfId="0" applyFill="1" applyBorder="1" applyAlignment="1">
      <alignment horizontal="right"/>
    </xf>
    <xf numFmtId="0" fontId="13" fillId="18" borderId="14" xfId="1" applyFill="1" applyBorder="1"/>
    <xf numFmtId="0" fontId="0" fillId="18" borderId="9" xfId="0" applyFill="1" applyBorder="1"/>
    <xf numFmtId="0" fontId="1" fillId="13" borderId="10" xfId="0" applyFont="1" applyFill="1" applyBorder="1"/>
    <xf numFmtId="0" fontId="13" fillId="18" borderId="0" xfId="1" applyFill="1" applyBorder="1"/>
    <xf numFmtId="0" fontId="0" fillId="18" borderId="6" xfId="0" applyFill="1" applyBorder="1" applyAlignment="1">
      <alignment horizontal="right"/>
    </xf>
    <xf numFmtId="0" fontId="0" fillId="18" borderId="7" xfId="0" applyFill="1" applyBorder="1"/>
    <xf numFmtId="0" fontId="0" fillId="10" borderId="0" xfId="0" applyFill="1"/>
    <xf numFmtId="164" fontId="1" fillId="9" borderId="1" xfId="0" applyNumberFormat="1" applyFont="1" applyFill="1" applyBorder="1"/>
    <xf numFmtId="0" fontId="1" fillId="9" borderId="0" xfId="0" applyFont="1" applyFill="1"/>
    <xf numFmtId="0" fontId="0" fillId="0" borderId="0" xfId="0" applyFont="1"/>
    <xf numFmtId="164" fontId="0" fillId="0" borderId="0" xfId="0" applyNumberFormat="1"/>
    <xf numFmtId="0" fontId="0" fillId="12" borderId="19" xfId="0" applyFill="1" applyBorder="1"/>
    <xf numFmtId="0" fontId="0" fillId="12" borderId="20" xfId="0" applyFill="1" applyBorder="1"/>
    <xf numFmtId="0" fontId="0" fillId="12" borderId="21" xfId="0" applyFill="1" applyBorder="1"/>
    <xf numFmtId="0" fontId="0" fillId="12" borderId="22" xfId="0" applyNumberFormat="1" applyFill="1" applyBorder="1"/>
    <xf numFmtId="0" fontId="0" fillId="12" borderId="23" xfId="0" applyFill="1" applyBorder="1"/>
    <xf numFmtId="0" fontId="0" fillId="12" borderId="24" xfId="0" applyNumberFormat="1" applyFill="1" applyBorder="1"/>
    <xf numFmtId="0" fontId="0" fillId="12" borderId="25" xfId="0" applyFill="1" applyBorder="1"/>
    <xf numFmtId="0" fontId="0" fillId="12" borderId="26" xfId="0" applyNumberFormat="1" applyFill="1" applyBorder="1"/>
    <xf numFmtId="0" fontId="0" fillId="12" borderId="27" xfId="0" applyFill="1" applyBorder="1"/>
    <xf numFmtId="0" fontId="0" fillId="12" borderId="0" xfId="0" applyFill="1"/>
    <xf numFmtId="0" fontId="1" fillId="14" borderId="10" xfId="0" applyFont="1" applyFill="1" applyBorder="1" applyAlignment="1">
      <alignment horizontal="center" textRotation="90"/>
    </xf>
    <xf numFmtId="0" fontId="1" fillId="14" borderId="11" xfId="0" applyFont="1" applyFill="1" applyBorder="1" applyAlignment="1">
      <alignment horizontal="center" textRotation="90"/>
    </xf>
    <xf numFmtId="0" fontId="1" fillId="14" borderId="12" xfId="0" applyFont="1" applyFill="1" applyBorder="1" applyAlignment="1">
      <alignment horizontal="center" textRotation="90"/>
    </xf>
    <xf numFmtId="0" fontId="15" fillId="15" borderId="10" xfId="0" applyFont="1" applyFill="1" applyBorder="1" applyAlignment="1">
      <alignment horizontal="center" textRotation="90"/>
    </xf>
    <xf numFmtId="0" fontId="15" fillId="15" borderId="11" xfId="0" applyFont="1" applyFill="1" applyBorder="1" applyAlignment="1">
      <alignment horizontal="center" textRotation="90"/>
    </xf>
    <xf numFmtId="0" fontId="15" fillId="15" borderId="12" xfId="0" applyFont="1" applyFill="1" applyBorder="1" applyAlignment="1">
      <alignment horizontal="center" textRotation="90"/>
    </xf>
    <xf numFmtId="166" fontId="0" fillId="0" borderId="0" xfId="0" applyNumberFormat="1"/>
    <xf numFmtId="0" fontId="0" fillId="9" borderId="12" xfId="0" applyFill="1" applyBorder="1" applyAlignment="1">
      <alignment horizontal="right"/>
    </xf>
    <xf numFmtId="0" fontId="1" fillId="9" borderId="10" xfId="0" applyFont="1" applyFill="1" applyBorder="1" applyAlignment="1">
      <alignment horizontal="right"/>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FF0000"/>
      <color rgb="FF8A0000"/>
      <color rgb="FF76DE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Estimated and planned types of learning</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v>Estimated hours</c:v>
          </c:tx>
          <c:spPr>
            <a:ln w="28575" cap="flat">
              <a:solidFill>
                <a:srgbClr val="C00000"/>
              </a:solidFill>
              <a:prstDash val="sysDash"/>
              <a:miter lim="800000"/>
            </a:ln>
            <a:effectLst/>
          </c:spPr>
          <c:marker>
            <c:symbol val="circle"/>
            <c:size val="5"/>
            <c:spPr>
              <a:solidFill>
                <a:schemeClr val="accent1"/>
              </a:solidFill>
              <a:ln w="9525">
                <a:solidFill>
                  <a:schemeClr val="accent1"/>
                </a:solidFill>
              </a:ln>
              <a:effectLst/>
            </c:spPr>
          </c:marker>
          <c:cat>
            <c:strRef>
              <c:f>'2 &amp; 6. Shape'!$A$5:$A$10</c:f>
              <c:strCache>
                <c:ptCount val="6"/>
                <c:pt idx="0">
                  <c:v>acquisition</c:v>
                </c:pt>
                <c:pt idx="1">
                  <c:v>collaboration</c:v>
                </c:pt>
                <c:pt idx="2">
                  <c:v>discussion</c:v>
                </c:pt>
                <c:pt idx="3">
                  <c:v>investigation</c:v>
                </c:pt>
                <c:pt idx="4">
                  <c:v>practice</c:v>
                </c:pt>
                <c:pt idx="5">
                  <c:v>production</c:v>
                </c:pt>
              </c:strCache>
            </c:strRef>
          </c:cat>
          <c:val>
            <c:numRef>
              <c:f>'2 &amp; 6. Shape'!$B$5:$B$10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A5E-489E-8AD5-5E32E7F3DC37}"/>
            </c:ext>
          </c:extLst>
        </c:ser>
        <c:ser>
          <c:idx val="1"/>
          <c:order val="1"/>
          <c:tx>
            <c:v>Actual planned</c:v>
          </c:tx>
          <c:spPr>
            <a:ln w="28575" cap="rnd">
              <a:solidFill>
                <a:srgbClr val="0070C0"/>
              </a:solidFill>
              <a:round/>
            </a:ln>
            <a:effectLst/>
          </c:spPr>
          <c:marker>
            <c:symbol val="circle"/>
            <c:size val="5"/>
            <c:spPr>
              <a:solidFill>
                <a:schemeClr val="accent2"/>
              </a:solidFill>
              <a:ln w="9525">
                <a:solidFill>
                  <a:schemeClr val="accent2"/>
                </a:solidFill>
              </a:ln>
              <a:effectLst/>
            </c:spPr>
          </c:marker>
          <c:val>
            <c:numRef>
              <c:f>'2 &amp; 6. Shape'!$B$16:$B$21</c:f>
              <c:numCache>
                <c:formatCode>General</c:formatCode>
                <c:ptCount val="6"/>
                <c:pt idx="0">
                  <c:v>3</c:v>
                </c:pt>
                <c:pt idx="1">
                  <c:v>2</c:v>
                </c:pt>
                <c:pt idx="2">
                  <c:v>2</c:v>
                </c:pt>
                <c:pt idx="3">
                  <c:v>1</c:v>
                </c:pt>
                <c:pt idx="4">
                  <c:v>3</c:v>
                </c:pt>
                <c:pt idx="5">
                  <c:v>1</c:v>
                </c:pt>
              </c:numCache>
            </c:numRef>
          </c:val>
          <c:extLst>
            <c:ext xmlns:c16="http://schemas.microsoft.com/office/drawing/2014/chart" uri="{C3380CC4-5D6E-409C-BE32-E72D297353CC}">
              <c16:uniqueId val="{00000001-8A5E-489E-8AD5-5E32E7F3DC37}"/>
            </c:ext>
          </c:extLst>
        </c:ser>
        <c:dLbls>
          <c:showLegendKey val="0"/>
          <c:showVal val="0"/>
          <c:showCatName val="0"/>
          <c:showSerName val="0"/>
          <c:showPercent val="0"/>
          <c:showBubbleSize val="0"/>
        </c:dLbls>
        <c:axId val="575845872"/>
        <c:axId val="575842592"/>
      </c:radarChart>
      <c:catAx>
        <c:axId val="575845872"/>
        <c:scaling>
          <c:orientation val="minMax"/>
        </c:scaling>
        <c:delete val="0"/>
        <c:axPos val="b"/>
        <c:numFmt formatCode="General" sourceLinked="1"/>
        <c:majorTickMark val="none"/>
        <c:minorTickMark val="none"/>
        <c:tickLblPos val="nextTo"/>
        <c:spPr>
          <a:noFill/>
          <a:ln w="9525" cap="flat" cmpd="sng" algn="ctr">
            <a:solidFill>
              <a:schemeClr val="tx2">
                <a:lumMod val="60000"/>
                <a:lumOff val="4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842592"/>
        <c:crosses val="autoZero"/>
        <c:auto val="1"/>
        <c:lblAlgn val="ctr"/>
        <c:lblOffset val="100"/>
        <c:noMultiLvlLbl val="0"/>
      </c:catAx>
      <c:valAx>
        <c:axId val="5758425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845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ysDash"/>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Estimated and planned types of learning</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v>Estimated hours</c:v>
          </c:tx>
          <c:spPr>
            <a:ln w="28575" cap="rnd">
              <a:solidFill>
                <a:srgbClr val="C00000"/>
              </a:solidFill>
              <a:prstDash val="sysDash"/>
              <a:round/>
            </a:ln>
            <a:effectLst/>
          </c:spPr>
          <c:marker>
            <c:symbol val="circle"/>
            <c:size val="5"/>
            <c:spPr>
              <a:solidFill>
                <a:schemeClr val="accent1"/>
              </a:solidFill>
              <a:ln w="9525">
                <a:solidFill>
                  <a:schemeClr val="accent1"/>
                </a:solidFill>
              </a:ln>
              <a:effectLst/>
            </c:spPr>
          </c:marker>
          <c:cat>
            <c:strRef>
              <c:f>'2 &amp; 6. Shape'!$A$5:$A$10</c:f>
              <c:strCache>
                <c:ptCount val="6"/>
                <c:pt idx="0">
                  <c:v>acquisition</c:v>
                </c:pt>
                <c:pt idx="1">
                  <c:v>collaboration</c:v>
                </c:pt>
                <c:pt idx="2">
                  <c:v>discussion</c:v>
                </c:pt>
                <c:pt idx="3">
                  <c:v>investigation</c:v>
                </c:pt>
                <c:pt idx="4">
                  <c:v>practice</c:v>
                </c:pt>
                <c:pt idx="5">
                  <c:v>production</c:v>
                </c:pt>
              </c:strCache>
            </c:strRef>
          </c:cat>
          <c:val>
            <c:numRef>
              <c:f>'2 &amp; 6. Shape'!$B$5:$B$10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A97-4D2D-9F7C-C711F94C8ADB}"/>
            </c:ext>
          </c:extLst>
        </c:ser>
        <c:ser>
          <c:idx val="1"/>
          <c:order val="1"/>
          <c:tx>
            <c:v>Actual planned</c:v>
          </c:tx>
          <c:spPr>
            <a:ln w="28575" cap="rnd">
              <a:solidFill>
                <a:srgbClr val="0070C0"/>
              </a:solidFill>
              <a:round/>
            </a:ln>
            <a:effectLst/>
          </c:spPr>
          <c:marker>
            <c:symbol val="circle"/>
            <c:size val="5"/>
            <c:spPr>
              <a:solidFill>
                <a:schemeClr val="accent2"/>
              </a:solidFill>
              <a:ln w="9525">
                <a:solidFill>
                  <a:schemeClr val="accent2"/>
                </a:solidFill>
              </a:ln>
              <a:effectLst/>
            </c:spPr>
          </c:marker>
          <c:val>
            <c:numRef>
              <c:f>'2 &amp; 6. Shape'!$B$26:$B$31</c:f>
              <c:numCache>
                <c:formatCode>General</c:formatCode>
                <c:ptCount val="6"/>
                <c:pt idx="0">
                  <c:v>0</c:v>
                </c:pt>
              </c:numCache>
            </c:numRef>
          </c:val>
          <c:extLst>
            <c:ext xmlns:c16="http://schemas.microsoft.com/office/drawing/2014/chart" uri="{C3380CC4-5D6E-409C-BE32-E72D297353CC}">
              <c16:uniqueId val="{00000001-7A97-4D2D-9F7C-C711F94C8ADB}"/>
            </c:ext>
          </c:extLst>
        </c:ser>
        <c:dLbls>
          <c:showLegendKey val="0"/>
          <c:showVal val="0"/>
          <c:showCatName val="0"/>
          <c:showSerName val="0"/>
          <c:showPercent val="0"/>
          <c:showBubbleSize val="0"/>
        </c:dLbls>
        <c:axId val="575845872"/>
        <c:axId val="575842592"/>
      </c:radarChart>
      <c:catAx>
        <c:axId val="575845872"/>
        <c:scaling>
          <c:orientation val="minMax"/>
        </c:scaling>
        <c:delete val="0"/>
        <c:axPos val="b"/>
        <c:numFmt formatCode="General" sourceLinked="1"/>
        <c:majorTickMark val="none"/>
        <c:minorTickMark val="none"/>
        <c:tickLblPos val="nextTo"/>
        <c:spPr>
          <a:noFill/>
          <a:ln w="9525" cap="flat" cmpd="sng" algn="ctr">
            <a:solidFill>
              <a:schemeClr val="tx2">
                <a:lumMod val="60000"/>
                <a:lumOff val="4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842592"/>
        <c:crosses val="autoZero"/>
        <c:auto val="1"/>
        <c:lblAlgn val="ctr"/>
        <c:lblOffset val="100"/>
        <c:noMultiLvlLbl val="0"/>
      </c:catAx>
      <c:valAx>
        <c:axId val="5758425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845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Blended learning graph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tx>
            <c:strRef>
              <c:f>'3 &amp; 5. Blend'!$A$5</c:f>
              <c:strCache>
                <c:ptCount val="1"/>
                <c:pt idx="0">
                  <c:v>Online</c:v>
                </c:pt>
              </c:strCache>
            </c:strRef>
          </c:tx>
          <c:spPr>
            <a:pattFill prst="dkVert">
              <a:fgClr>
                <a:srgbClr val="C00000"/>
              </a:fgClr>
              <a:bgClr>
                <a:schemeClr val="bg1"/>
              </a:bgClr>
            </a:pattFill>
            <a:ln>
              <a:noFill/>
            </a:ln>
            <a:effectLst/>
            <a:sp3d/>
          </c:spPr>
          <c:invertIfNegative val="0"/>
          <c:dPt>
            <c:idx val="0"/>
            <c:invertIfNegative val="0"/>
            <c:bubble3D val="0"/>
            <c:spPr>
              <a:pattFill prst="dkVert">
                <a:fgClr>
                  <a:srgbClr val="8A0000"/>
                </a:fgClr>
                <a:bgClr>
                  <a:schemeClr val="bg1"/>
                </a:bgClr>
              </a:pattFill>
              <a:ln>
                <a:noFill/>
              </a:ln>
              <a:effectLst/>
              <a:sp3d/>
            </c:spPr>
            <c:extLst>
              <c:ext xmlns:c16="http://schemas.microsoft.com/office/drawing/2014/chart" uri="{C3380CC4-5D6E-409C-BE32-E72D297353CC}">
                <c16:uniqueId val="{00000003-333D-4404-96D9-7FB691B98502}"/>
              </c:ext>
            </c:extLst>
          </c:dPt>
          <c:dPt>
            <c:idx val="2"/>
            <c:invertIfNegative val="0"/>
            <c:bubble3D val="0"/>
            <c:spPr>
              <a:pattFill prst="dkVert">
                <a:fgClr>
                  <a:srgbClr val="002060"/>
                </a:fgClr>
                <a:bgClr>
                  <a:schemeClr val="bg1"/>
                </a:bgClr>
              </a:pattFill>
              <a:ln>
                <a:noFill/>
              </a:ln>
              <a:effectLst/>
              <a:sp3d/>
            </c:spPr>
            <c:extLst>
              <c:ext xmlns:c16="http://schemas.microsoft.com/office/drawing/2014/chart" uri="{C3380CC4-5D6E-409C-BE32-E72D297353CC}">
                <c16:uniqueId val="{00000010-333D-4404-96D9-7FB691B98502}"/>
              </c:ext>
            </c:extLst>
          </c:dPt>
          <c:dLbls>
            <c:dLbl>
              <c:idx val="0"/>
              <c:layout>
                <c:manualLayout>
                  <c:x val="2.8934850927318164E-17"/>
                  <c:y val="0.1160541586073500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33D-4404-96D9-7FB691B98502}"/>
                </c:ext>
              </c:extLst>
            </c:dLbl>
            <c:dLbl>
              <c:idx val="2"/>
              <c:layout>
                <c:manualLayout>
                  <c:x val="-3.1565656565656565E-3"/>
                  <c:y val="9.6712306512943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33D-4404-96D9-7FB691B9850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&amp; 5. Blend'!$B$4:$D$4</c:f>
              <c:strCache>
                <c:ptCount val="3"/>
                <c:pt idx="0">
                  <c:v>predicted %</c:v>
                </c:pt>
                <c:pt idx="2">
                  <c:v>planned %</c:v>
                </c:pt>
              </c:strCache>
            </c:strRef>
          </c:cat>
          <c:val>
            <c:numRef>
              <c:f>'3 &amp; 5. Blend'!$B$5:$D$5</c:f>
              <c:numCache>
                <c:formatCode>General</c:formatCode>
                <c:ptCount val="3"/>
                <c:pt idx="1">
                  <c:v>0</c:v>
                </c:pt>
              </c:numCache>
            </c:numRef>
          </c:val>
          <c:extLst>
            <c:ext xmlns:c16="http://schemas.microsoft.com/office/drawing/2014/chart" uri="{C3380CC4-5D6E-409C-BE32-E72D297353CC}">
              <c16:uniqueId val="{00000000-333D-4404-96D9-7FB691B98502}"/>
            </c:ext>
          </c:extLst>
        </c:ser>
        <c:ser>
          <c:idx val="1"/>
          <c:order val="1"/>
          <c:tx>
            <c:strRef>
              <c:f>'3 &amp; 5. Blend'!$A$6</c:f>
              <c:strCache>
                <c:ptCount val="1"/>
                <c:pt idx="0">
                  <c:v>Face-to-face</c:v>
                </c:pt>
              </c:strCache>
            </c:strRef>
          </c:tx>
          <c:spPr>
            <a:solidFill>
              <a:srgbClr val="FF0000"/>
            </a:solidFill>
            <a:ln>
              <a:noFill/>
            </a:ln>
            <a:effectLst/>
            <a:sp3d/>
          </c:spPr>
          <c:invertIfNegative val="0"/>
          <c:dPt>
            <c:idx val="2"/>
            <c:invertIfNegative val="0"/>
            <c:bubble3D val="0"/>
            <c:spPr>
              <a:solidFill>
                <a:srgbClr val="002060"/>
              </a:solidFill>
              <a:ln>
                <a:noFill/>
              </a:ln>
              <a:effectLst/>
              <a:sp3d/>
            </c:spPr>
            <c:extLst>
              <c:ext xmlns:c16="http://schemas.microsoft.com/office/drawing/2014/chart" uri="{C3380CC4-5D6E-409C-BE32-E72D297353CC}">
                <c16:uniqueId val="{0000000F-333D-4404-96D9-7FB691B98502}"/>
              </c:ext>
            </c:extLst>
          </c:dPt>
          <c:dLbls>
            <c:dLbl>
              <c:idx val="0"/>
              <c:layout>
                <c:manualLayout>
                  <c:x val="0"/>
                  <c:y val="0.1160541586073500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C3D-4EEA-824A-64658BD9D963}"/>
                </c:ext>
              </c:extLst>
            </c:dLbl>
            <c:dLbl>
              <c:idx val="2"/>
              <c:layout>
                <c:manualLayout>
                  <c:x val="-1.5782828282828283E-3"/>
                  <c:y val="9.67143372068819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33D-4404-96D9-7FB691B9850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&amp; 5. Blend'!$B$4:$D$4</c:f>
              <c:strCache>
                <c:ptCount val="3"/>
                <c:pt idx="0">
                  <c:v>predicted %</c:v>
                </c:pt>
                <c:pt idx="2">
                  <c:v>planned %</c:v>
                </c:pt>
              </c:strCache>
            </c:strRef>
          </c:cat>
          <c:val>
            <c:numRef>
              <c:f>'3 &amp; 5. Blend'!$B$6:$D$6</c:f>
              <c:numCache>
                <c:formatCode>General</c:formatCode>
                <c:ptCount val="3"/>
                <c:pt idx="0">
                  <c:v>100</c:v>
                </c:pt>
                <c:pt idx="2">
                  <c:v>100</c:v>
                </c:pt>
              </c:numCache>
            </c:numRef>
          </c:val>
          <c:extLst>
            <c:ext xmlns:c16="http://schemas.microsoft.com/office/drawing/2014/chart" uri="{C3380CC4-5D6E-409C-BE32-E72D297353CC}">
              <c16:uniqueId val="{00000001-333D-4404-96D9-7FB691B98502}"/>
            </c:ext>
          </c:extLst>
        </c:ser>
        <c:dLbls>
          <c:showLegendKey val="0"/>
          <c:showVal val="1"/>
          <c:showCatName val="0"/>
          <c:showSerName val="0"/>
          <c:showPercent val="0"/>
          <c:showBubbleSize val="0"/>
        </c:dLbls>
        <c:gapWidth val="150"/>
        <c:shape val="box"/>
        <c:axId val="452117056"/>
        <c:axId val="464779728"/>
        <c:axId val="0"/>
      </c:bar3DChart>
      <c:catAx>
        <c:axId val="452117056"/>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4779728"/>
        <c:crosses val="autoZero"/>
        <c:auto val="1"/>
        <c:lblAlgn val="ctr"/>
        <c:lblOffset val="100"/>
        <c:noMultiLvlLbl val="0"/>
      </c:catAx>
      <c:valAx>
        <c:axId val="464779728"/>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117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17416</xdr:colOff>
      <xdr:row>0</xdr:row>
      <xdr:rowOff>518160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80456" cy="518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607695</xdr:colOff>
      <xdr:row>0</xdr:row>
      <xdr:rowOff>180975</xdr:rowOff>
    </xdr:from>
    <xdr:to>
      <xdr:col>17</xdr:col>
      <xdr:colOff>302895</xdr:colOff>
      <xdr:row>18</xdr:row>
      <xdr:rowOff>97155</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22</xdr:row>
      <xdr:rowOff>0</xdr:rowOff>
    </xdr:from>
    <xdr:to>
      <xdr:col>15</xdr:col>
      <xdr:colOff>304800</xdr:colOff>
      <xdr:row>39</xdr:row>
      <xdr:rowOff>154305</xdr:rowOff>
    </xdr:to>
    <xdr:graphicFrame macro="">
      <xdr:nvGraphicFramePr>
        <xdr:cNvPr id="6" name="Chart 1">
          <a:extLst>
            <a:ext uri="{FF2B5EF4-FFF2-40B4-BE49-F238E27FC236}">
              <a16:creationId xmlns:a16="http://schemas.microsoft.com/office/drawing/2014/main" id="{F938B98E-D058-4A95-9414-296049BCAEA7}"/>
            </a:ext>
            <a:ext uri="{147F2762-F138-4A5C-976F-8EAC2B608ADB}">
              <a16:predDERef xmlns:a16="http://schemas.microsoft.com/office/drawing/2014/main" pre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60960</xdr:colOff>
      <xdr:row>6</xdr:row>
      <xdr:rowOff>102870</xdr:rowOff>
    </xdr:from>
    <xdr:to>
      <xdr:col>9</xdr:col>
      <xdr:colOff>236220</xdr:colOff>
      <xdr:row>17</xdr:row>
      <xdr:rowOff>60960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0.21875</cdr:x>
      <cdr:y>0.31528</cdr:y>
    </cdr:from>
    <cdr:to>
      <cdr:x>0.39773</cdr:x>
      <cdr:y>0.38104</cdr:y>
    </cdr:to>
    <cdr:sp macro="" textlink="">
      <cdr:nvSpPr>
        <cdr:cNvPr id="2" name="TextBox 1"/>
        <cdr:cNvSpPr txBox="1"/>
      </cdr:nvSpPr>
      <cdr:spPr>
        <a:xfrm xmlns:a="http://schemas.openxmlformats.org/drawingml/2006/main" flipV="1">
          <a:off x="1760220" y="621030"/>
          <a:ext cx="1440180" cy="1295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twitter.com/abc_l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bc-ld.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hyperlink" Target="https://www.teaching-learning.utas.edu.au/ilo/writing" TargetMode="External"/><Relationship Id="rId1" Type="http://schemas.openxmlformats.org/officeDocument/2006/relationships/hyperlink" Target="https://www.celt.iastate.edu/teaching/effective-teaching-practices/revised-blooms-taxonomy/"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ucl.ac.uk/learning-designer"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8"/>
  <sheetViews>
    <sheetView workbookViewId="0">
      <selection activeCell="E24" sqref="E24"/>
    </sheetView>
  </sheetViews>
  <sheetFormatPr defaultRowHeight="14.4" x14ac:dyDescent="0.3"/>
  <cols>
    <col min="1" max="1" width="20.5546875" customWidth="1"/>
    <col min="2" max="2" width="29.109375" customWidth="1"/>
    <col min="3" max="3" width="23.33203125" customWidth="1"/>
    <col min="4" max="4" width="28.6640625" customWidth="1"/>
    <col min="5" max="5" width="22.5546875" customWidth="1"/>
    <col min="6" max="6" width="24.6640625" customWidth="1"/>
  </cols>
  <sheetData>
    <row r="1" spans="1:6" x14ac:dyDescent="0.3">
      <c r="A1" t="s">
        <v>0</v>
      </c>
    </row>
    <row r="2" spans="1:6" s="17" customFormat="1" ht="23.4" x14ac:dyDescent="0.45">
      <c r="A2" s="11" t="s">
        <v>1</v>
      </c>
      <c r="B2" s="16" t="s">
        <v>2</v>
      </c>
      <c r="C2" s="15" t="s">
        <v>3</v>
      </c>
      <c r="D2" s="14" t="s">
        <v>4</v>
      </c>
      <c r="E2" s="13" t="s">
        <v>5</v>
      </c>
      <c r="F2" s="12" t="s">
        <v>6</v>
      </c>
    </row>
    <row r="3" spans="1:6" s="5" customFormat="1" ht="14.4" customHeight="1" x14ac:dyDescent="0.3">
      <c r="A3" s="4" t="s">
        <v>7</v>
      </c>
      <c r="B3" s="10" t="s">
        <v>8</v>
      </c>
      <c r="C3" s="9" t="s">
        <v>9</v>
      </c>
      <c r="D3" s="8" t="s">
        <v>10</v>
      </c>
      <c r="E3" s="7" t="s">
        <v>11</v>
      </c>
      <c r="F3" s="6" t="s">
        <v>12</v>
      </c>
    </row>
    <row r="4" spans="1:6" s="5" customFormat="1" ht="14.4" customHeight="1" x14ac:dyDescent="0.3">
      <c r="A4" s="4" t="s">
        <v>13</v>
      </c>
      <c r="B4" s="10" t="s">
        <v>14</v>
      </c>
      <c r="C4" s="9" t="s">
        <v>15</v>
      </c>
      <c r="D4" s="8" t="s">
        <v>16</v>
      </c>
      <c r="E4" s="7" t="s">
        <v>17</v>
      </c>
      <c r="F4" s="6" t="s">
        <v>18</v>
      </c>
    </row>
    <row r="5" spans="1:6" s="5" customFormat="1" ht="14.4" customHeight="1" x14ac:dyDescent="0.3">
      <c r="A5" s="4" t="s">
        <v>19</v>
      </c>
      <c r="B5" s="10" t="s">
        <v>20</v>
      </c>
      <c r="C5" s="9" t="s">
        <v>21</v>
      </c>
      <c r="D5" s="8" t="s">
        <v>22</v>
      </c>
      <c r="E5" s="7" t="s">
        <v>23</v>
      </c>
      <c r="F5" s="6" t="s">
        <v>24</v>
      </c>
    </row>
    <row r="6" spans="1:6" s="5" customFormat="1" ht="43.2" x14ac:dyDescent="0.3">
      <c r="A6" s="4" t="s">
        <v>25</v>
      </c>
      <c r="B6" s="10" t="s">
        <v>26</v>
      </c>
      <c r="C6" s="9" t="s">
        <v>27</v>
      </c>
      <c r="D6" s="8" t="s">
        <v>28</v>
      </c>
      <c r="E6" s="7" t="s">
        <v>29</v>
      </c>
      <c r="F6" s="6" t="s">
        <v>30</v>
      </c>
    </row>
    <row r="7" spans="1:6" s="5" customFormat="1" ht="43.2" x14ac:dyDescent="0.3">
      <c r="A7" s="4" t="s">
        <v>31</v>
      </c>
      <c r="B7" s="10" t="s">
        <v>32</v>
      </c>
      <c r="C7" s="9" t="s">
        <v>33</v>
      </c>
      <c r="D7" s="8" t="s">
        <v>34</v>
      </c>
      <c r="E7" s="7" t="s">
        <v>35</v>
      </c>
      <c r="F7" s="6" t="s">
        <v>36</v>
      </c>
    </row>
    <row r="8" spans="1:6" s="5" customFormat="1" ht="30" customHeight="1" x14ac:dyDescent="0.3">
      <c r="A8" s="4" t="s">
        <v>37</v>
      </c>
      <c r="B8" s="10"/>
      <c r="C8" s="9" t="s">
        <v>38</v>
      </c>
      <c r="D8" s="8" t="s">
        <v>39</v>
      </c>
      <c r="E8" s="7" t="s">
        <v>40</v>
      </c>
      <c r="F8" s="6" t="s">
        <v>41</v>
      </c>
    </row>
    <row r="9" spans="1:6" s="5" customFormat="1" x14ac:dyDescent="0.3">
      <c r="A9" s="4" t="s">
        <v>42</v>
      </c>
      <c r="B9" s="10"/>
      <c r="C9" s="9"/>
      <c r="D9" s="8" t="s">
        <v>43</v>
      </c>
      <c r="E9" s="7" t="s">
        <v>44</v>
      </c>
      <c r="F9" s="6" t="s">
        <v>45</v>
      </c>
    </row>
    <row r="10" spans="1:6" s="5" customFormat="1" ht="28.8" x14ac:dyDescent="0.3">
      <c r="A10" s="4"/>
      <c r="B10" s="10"/>
      <c r="C10" s="9"/>
      <c r="D10" s="8" t="s">
        <v>46</v>
      </c>
      <c r="E10" s="7" t="s">
        <v>176</v>
      </c>
      <c r="F10" s="6" t="s">
        <v>48</v>
      </c>
    </row>
    <row r="11" spans="1:6" s="5" customFormat="1" ht="43.2" x14ac:dyDescent="0.3">
      <c r="A11" s="4"/>
      <c r="B11" s="10"/>
      <c r="C11" s="9"/>
      <c r="D11" s="8"/>
      <c r="E11" s="7" t="s">
        <v>49</v>
      </c>
      <c r="F11" s="6" t="s">
        <v>50</v>
      </c>
    </row>
    <row r="12" spans="1:6" s="5" customFormat="1" ht="43.2" x14ac:dyDescent="0.3">
      <c r="A12" s="4"/>
      <c r="B12" s="10"/>
      <c r="C12" s="9"/>
      <c r="D12" s="8"/>
      <c r="E12" s="7" t="s">
        <v>51</v>
      </c>
      <c r="F12" s="6" t="s">
        <v>52</v>
      </c>
    </row>
    <row r="13" spans="1:6" s="5" customFormat="1" x14ac:dyDescent="0.3">
      <c r="A13" s="4"/>
      <c r="B13" s="10"/>
      <c r="C13" s="9"/>
      <c r="D13" s="8"/>
      <c r="E13" s="7"/>
      <c r="F13" s="6" t="s">
        <v>51</v>
      </c>
    </row>
    <row r="14" spans="1:6" s="5" customFormat="1" x14ac:dyDescent="0.3">
      <c r="A14" s="4"/>
      <c r="B14" s="10"/>
      <c r="C14" s="9"/>
      <c r="D14" s="8"/>
      <c r="E14" s="7"/>
      <c r="F14" s="6"/>
    </row>
    <row r="15" spans="1:6" s="5" customFormat="1" x14ac:dyDescent="0.3">
      <c r="A15" s="4"/>
      <c r="B15" s="10"/>
      <c r="C15" s="9"/>
      <c r="D15" s="8"/>
      <c r="E15" s="7"/>
      <c r="F15" s="6"/>
    </row>
    <row r="16" spans="1:6" s="5" customFormat="1" x14ac:dyDescent="0.3">
      <c r="A16" s="4"/>
      <c r="B16" s="10"/>
      <c r="C16" s="9"/>
      <c r="D16" s="8"/>
      <c r="E16" s="7"/>
      <c r="F16" s="6"/>
    </row>
    <row r="17" spans="1:6" s="5" customFormat="1" x14ac:dyDescent="0.3">
      <c r="A17" s="4"/>
      <c r="B17" s="10"/>
      <c r="C17" s="9"/>
      <c r="D17" s="8"/>
      <c r="E17" s="7"/>
      <c r="F17" s="6"/>
    </row>
    <row r="18" spans="1:6" s="5" customFormat="1" x14ac:dyDescent="0.3">
      <c r="A18" s="4"/>
      <c r="B18" s="10"/>
      <c r="C18" s="9"/>
      <c r="D18" s="8"/>
      <c r="E18" s="7"/>
      <c r="F18" s="6"/>
    </row>
  </sheetData>
  <pageMargins left="0.7" right="0.7" top="0.75" bottom="0.75" header="0.3" footer="0.3"/>
  <pageSetup paperSize="9" orientation="portrait"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J8" sqref="J8"/>
    </sheetView>
  </sheetViews>
  <sheetFormatPr defaultRowHeight="14.4" x14ac:dyDescent="0.3"/>
  <sheetData>
    <row r="1" spans="1:1" ht="15.6" x14ac:dyDescent="0.3">
      <c r="A1" s="18" t="s">
        <v>169</v>
      </c>
    </row>
    <row r="2" spans="1:1" x14ac:dyDescent="0.3">
      <c r="A2" s="118" t="s">
        <v>167</v>
      </c>
    </row>
    <row r="3" spans="1:1" x14ac:dyDescent="0.3">
      <c r="A3" s="118" t="s">
        <v>174</v>
      </c>
    </row>
    <row r="5" spans="1:1" x14ac:dyDescent="0.3">
      <c r="A5" t="s">
        <v>170</v>
      </c>
    </row>
    <row r="6" spans="1:1" x14ac:dyDescent="0.3">
      <c r="A6" s="129"/>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2" sqref="A2"/>
    </sheetView>
  </sheetViews>
  <sheetFormatPr defaultRowHeight="14.4" x14ac:dyDescent="0.3"/>
  <cols>
    <col min="1" max="1" width="17.88671875" bestFit="1" customWidth="1"/>
    <col min="2" max="2" width="108.44140625" customWidth="1"/>
  </cols>
  <sheetData>
    <row r="1" spans="1:2" s="18" customFormat="1" ht="15.6" x14ac:dyDescent="0.3">
      <c r="A1" s="36" t="s">
        <v>53</v>
      </c>
      <c r="B1" s="36" t="s">
        <v>54</v>
      </c>
    </row>
    <row r="2" spans="1:2" ht="57.6" x14ac:dyDescent="0.3">
      <c r="A2" s="24" t="s">
        <v>1</v>
      </c>
      <c r="B2" s="3" t="s">
        <v>55</v>
      </c>
    </row>
    <row r="3" spans="1:2" ht="43.2" x14ac:dyDescent="0.3">
      <c r="A3" s="29" t="s">
        <v>2</v>
      </c>
      <c r="B3" s="20" t="s">
        <v>60</v>
      </c>
    </row>
    <row r="4" spans="1:2" ht="28.8" x14ac:dyDescent="0.3">
      <c r="A4" s="28" t="s">
        <v>3</v>
      </c>
      <c r="B4" s="23" t="s">
        <v>59</v>
      </c>
    </row>
    <row r="5" spans="1:2" ht="28.8" x14ac:dyDescent="0.3">
      <c r="A5" s="27" t="s">
        <v>4</v>
      </c>
      <c r="B5" s="22" t="s">
        <v>58</v>
      </c>
    </row>
    <row r="6" spans="1:2" ht="57.6" x14ac:dyDescent="0.3">
      <c r="A6" s="26" t="s">
        <v>5</v>
      </c>
      <c r="B6" s="21" t="s">
        <v>57</v>
      </c>
    </row>
    <row r="7" spans="1:2" ht="28.8" x14ac:dyDescent="0.3">
      <c r="A7" s="25" t="s">
        <v>6</v>
      </c>
      <c r="B7" s="19" t="s">
        <v>56</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abSelected="1" workbookViewId="0">
      <selection activeCell="B7" sqref="B7"/>
    </sheetView>
  </sheetViews>
  <sheetFormatPr defaultRowHeight="14.4" x14ac:dyDescent="0.3"/>
  <cols>
    <col min="1" max="1" width="21.33203125" customWidth="1"/>
    <col min="2" max="2" width="87.44140625" customWidth="1"/>
  </cols>
  <sheetData>
    <row r="1" spans="1:2" ht="55.95" customHeight="1" x14ac:dyDescent="0.3">
      <c r="B1" s="37" t="s">
        <v>61</v>
      </c>
    </row>
    <row r="2" spans="1:2" x14ac:dyDescent="0.3">
      <c r="A2" s="138" t="s">
        <v>182</v>
      </c>
      <c r="B2" s="62" t="s">
        <v>183</v>
      </c>
    </row>
    <row r="3" spans="1:2" x14ac:dyDescent="0.3">
      <c r="A3" s="137" t="s">
        <v>181</v>
      </c>
      <c r="B3" s="62"/>
    </row>
  </sheetData>
  <hyperlinks>
    <hyperlink ref="B2"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D7" sqref="D7"/>
    </sheetView>
  </sheetViews>
  <sheetFormatPr defaultRowHeight="14.4" x14ac:dyDescent="0.3"/>
  <cols>
    <col min="1" max="1" width="18" bestFit="1" customWidth="1"/>
    <col min="2" max="2" width="72.5546875" customWidth="1"/>
    <col min="3" max="3" width="6" bestFit="1" customWidth="1"/>
    <col min="4" max="4" width="44.33203125" customWidth="1"/>
  </cols>
  <sheetData>
    <row r="1" spans="1:4" ht="15.6" x14ac:dyDescent="0.3">
      <c r="A1" s="36" t="s">
        <v>62</v>
      </c>
      <c r="B1" s="115"/>
      <c r="C1" s="105" t="s">
        <v>64</v>
      </c>
      <c r="D1" s="106" t="s">
        <v>65</v>
      </c>
    </row>
    <row r="2" spans="1:4" x14ac:dyDescent="0.3">
      <c r="A2" t="s">
        <v>63</v>
      </c>
      <c r="C2" s="103" t="s">
        <v>67</v>
      </c>
      <c r="D2" s="101" t="s">
        <v>68</v>
      </c>
    </row>
    <row r="3" spans="1:4" x14ac:dyDescent="0.3">
      <c r="A3" s="62" t="s">
        <v>66</v>
      </c>
      <c r="C3" s="103" t="s">
        <v>70</v>
      </c>
      <c r="D3" s="101" t="s">
        <v>71</v>
      </c>
    </row>
    <row r="4" spans="1:4" ht="28.8" x14ac:dyDescent="0.3">
      <c r="A4" t="s">
        <v>69</v>
      </c>
      <c r="C4" s="104" t="s">
        <v>74</v>
      </c>
      <c r="D4" s="102" t="s">
        <v>75</v>
      </c>
    </row>
    <row r="5" spans="1:4" ht="28.8" x14ac:dyDescent="0.3">
      <c r="A5" s="85" t="s">
        <v>72</v>
      </c>
      <c r="B5" s="100" t="s">
        <v>73</v>
      </c>
    </row>
    <row r="6" spans="1:4" x14ac:dyDescent="0.3">
      <c r="A6" s="85" t="s">
        <v>76</v>
      </c>
      <c r="B6" s="100" t="s">
        <v>77</v>
      </c>
    </row>
    <row r="7" spans="1:4" ht="28.8" x14ac:dyDescent="0.3">
      <c r="A7" s="85" t="s">
        <v>78</v>
      </c>
      <c r="B7" s="100" t="s">
        <v>79</v>
      </c>
    </row>
    <row r="8" spans="1:4" ht="72" x14ac:dyDescent="0.3">
      <c r="A8" s="85" t="s">
        <v>80</v>
      </c>
      <c r="B8" s="100" t="s">
        <v>171</v>
      </c>
    </row>
    <row r="9" spans="1:4" x14ac:dyDescent="0.3">
      <c r="A9" s="85" t="s">
        <v>81</v>
      </c>
      <c r="B9" s="100" t="s">
        <v>82</v>
      </c>
    </row>
    <row r="10" spans="1:4" x14ac:dyDescent="0.3">
      <c r="A10" s="85" t="s">
        <v>83</v>
      </c>
      <c r="B10" s="100" t="s">
        <v>84</v>
      </c>
    </row>
    <row r="11" spans="1:4" ht="28.8" x14ac:dyDescent="0.3">
      <c r="A11" s="85" t="s">
        <v>85</v>
      </c>
      <c r="B11" s="100" t="s">
        <v>86</v>
      </c>
    </row>
    <row r="12" spans="1:4" ht="30.6" customHeight="1" x14ac:dyDescent="0.3">
      <c r="A12" s="85" t="s">
        <v>180</v>
      </c>
      <c r="B12" s="100" t="s">
        <v>179</v>
      </c>
    </row>
  </sheetData>
  <hyperlinks>
    <hyperlink ref="A3" r:id="rId1"/>
  </hyperlinks>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2"/>
  <sheetViews>
    <sheetView workbookViewId="0">
      <selection activeCell="E4" sqref="E4"/>
    </sheetView>
  </sheetViews>
  <sheetFormatPr defaultRowHeight="14.4" x14ac:dyDescent="0.3"/>
  <cols>
    <col min="1" max="1" width="38.33203125" customWidth="1"/>
    <col min="2" max="2" width="25.6640625" customWidth="1"/>
    <col min="3" max="3" width="26.6640625" bestFit="1" customWidth="1"/>
    <col min="5" max="5" width="16.109375" customWidth="1"/>
  </cols>
  <sheetData>
    <row r="1" spans="1:5" ht="15.6" x14ac:dyDescent="0.3">
      <c r="A1" s="40" t="s">
        <v>87</v>
      </c>
    </row>
    <row r="2" spans="1:5" x14ac:dyDescent="0.3">
      <c r="A2" s="118" t="s">
        <v>178</v>
      </c>
    </row>
    <row r="3" spans="1:5" s="1" customFormat="1" x14ac:dyDescent="0.3">
      <c r="A3" s="117" t="s">
        <v>88</v>
      </c>
      <c r="B3" s="117" t="s">
        <v>89</v>
      </c>
      <c r="C3" s="117" t="s">
        <v>90</v>
      </c>
      <c r="D3" s="117" t="s">
        <v>91</v>
      </c>
      <c r="E3" s="117" t="s">
        <v>177</v>
      </c>
    </row>
    <row r="4" spans="1:5" x14ac:dyDescent="0.3">
      <c r="E4" s="136"/>
    </row>
    <row r="5" spans="1:5" x14ac:dyDescent="0.3">
      <c r="E5" s="136"/>
    </row>
    <row r="6" spans="1:5" x14ac:dyDescent="0.3">
      <c r="E6" s="136"/>
    </row>
    <row r="7" spans="1:5" x14ac:dyDescent="0.3">
      <c r="E7" s="136"/>
    </row>
    <row r="8" spans="1:5" x14ac:dyDescent="0.3">
      <c r="E8" s="136"/>
    </row>
    <row r="9" spans="1:5" x14ac:dyDescent="0.3">
      <c r="E9" s="136"/>
    </row>
    <row r="10" spans="1:5" x14ac:dyDescent="0.3">
      <c r="E10" s="136"/>
    </row>
    <row r="11" spans="1:5" x14ac:dyDescent="0.3">
      <c r="E11" s="136"/>
    </row>
    <row r="12" spans="1:5" x14ac:dyDescent="0.3">
      <c r="E12" s="136"/>
    </row>
    <row r="13" spans="1:5" x14ac:dyDescent="0.3">
      <c r="E13" s="136"/>
    </row>
    <row r="14" spans="1:5" x14ac:dyDescent="0.3">
      <c r="E14" s="136"/>
    </row>
    <row r="15" spans="1:5" x14ac:dyDescent="0.3">
      <c r="E15" s="136"/>
    </row>
    <row r="16" spans="1:5" x14ac:dyDescent="0.3">
      <c r="E16" s="136"/>
    </row>
    <row r="17" spans="5:5" x14ac:dyDescent="0.3">
      <c r="E17" s="136"/>
    </row>
    <row r="18" spans="5:5" x14ac:dyDescent="0.3">
      <c r="E18" s="136"/>
    </row>
    <row r="19" spans="5:5" x14ac:dyDescent="0.3">
      <c r="E19" s="136"/>
    </row>
    <row r="20" spans="5:5" x14ac:dyDescent="0.3">
      <c r="E20" s="136"/>
    </row>
    <row r="21" spans="5:5" x14ac:dyDescent="0.3">
      <c r="E21" s="136"/>
    </row>
    <row r="22" spans="5:5" x14ac:dyDescent="0.3">
      <c r="E22" s="136"/>
    </row>
    <row r="23" spans="5:5" x14ac:dyDescent="0.3">
      <c r="E23" s="136"/>
    </row>
    <row r="24" spans="5:5" x14ac:dyDescent="0.3">
      <c r="E24" s="136"/>
    </row>
    <row r="25" spans="5:5" x14ac:dyDescent="0.3">
      <c r="E25" s="136"/>
    </row>
    <row r="26" spans="5:5" x14ac:dyDescent="0.3">
      <c r="E26" s="136"/>
    </row>
    <row r="27" spans="5:5" x14ac:dyDescent="0.3">
      <c r="E27" s="136"/>
    </row>
    <row r="28" spans="5:5" x14ac:dyDescent="0.3">
      <c r="E28" s="136"/>
    </row>
    <row r="29" spans="5:5" x14ac:dyDescent="0.3">
      <c r="E29" s="136"/>
    </row>
    <row r="30" spans="5:5" x14ac:dyDescent="0.3">
      <c r="E30" s="136"/>
    </row>
    <row r="31" spans="5:5" x14ac:dyDescent="0.3">
      <c r="E31" s="136"/>
    </row>
    <row r="32" spans="5:5" x14ac:dyDescent="0.3">
      <c r="E32" s="136"/>
    </row>
    <row r="33" spans="5:5" x14ac:dyDescent="0.3">
      <c r="E33" s="136"/>
    </row>
    <row r="34" spans="5:5" x14ac:dyDescent="0.3">
      <c r="E34" s="136"/>
    </row>
    <row r="35" spans="5:5" x14ac:dyDescent="0.3">
      <c r="E35" s="136"/>
    </row>
    <row r="36" spans="5:5" x14ac:dyDescent="0.3">
      <c r="E36" s="136"/>
    </row>
    <row r="37" spans="5:5" x14ac:dyDescent="0.3">
      <c r="E37" s="136"/>
    </row>
    <row r="38" spans="5:5" x14ac:dyDescent="0.3">
      <c r="E38" s="136"/>
    </row>
    <row r="39" spans="5:5" x14ac:dyDescent="0.3">
      <c r="E39" s="136"/>
    </row>
    <row r="40" spans="5:5" x14ac:dyDescent="0.3">
      <c r="E40" s="136"/>
    </row>
    <row r="41" spans="5:5" x14ac:dyDescent="0.3">
      <c r="E41" s="136"/>
    </row>
    <row r="42" spans="5:5" x14ac:dyDescent="0.3">
      <c r="E42" s="136"/>
    </row>
    <row r="43" spans="5:5" x14ac:dyDescent="0.3">
      <c r="E43" s="136"/>
    </row>
    <row r="44" spans="5:5" x14ac:dyDescent="0.3">
      <c r="E44" s="136"/>
    </row>
    <row r="45" spans="5:5" x14ac:dyDescent="0.3">
      <c r="E45" s="136"/>
    </row>
    <row r="46" spans="5:5" x14ac:dyDescent="0.3">
      <c r="E46" s="136"/>
    </row>
    <row r="47" spans="5:5" x14ac:dyDescent="0.3">
      <c r="E47" s="136"/>
    </row>
    <row r="48" spans="5:5" x14ac:dyDescent="0.3">
      <c r="E48" s="136"/>
    </row>
    <row r="49" spans="5:5" x14ac:dyDescent="0.3">
      <c r="E49" s="136"/>
    </row>
    <row r="50" spans="5:5" x14ac:dyDescent="0.3">
      <c r="E50" s="136"/>
    </row>
    <row r="51" spans="5:5" x14ac:dyDescent="0.3">
      <c r="E51" s="136"/>
    </row>
    <row r="52" spans="5:5" x14ac:dyDescent="0.3">
      <c r="E52" s="136"/>
    </row>
    <row r="53" spans="5:5" x14ac:dyDescent="0.3">
      <c r="E53" s="136"/>
    </row>
    <row r="54" spans="5:5" x14ac:dyDescent="0.3">
      <c r="E54" s="136"/>
    </row>
    <row r="55" spans="5:5" x14ac:dyDescent="0.3">
      <c r="E55" s="136"/>
    </row>
    <row r="56" spans="5:5" x14ac:dyDescent="0.3">
      <c r="E56" s="136"/>
    </row>
    <row r="57" spans="5:5" x14ac:dyDescent="0.3">
      <c r="E57" s="136"/>
    </row>
    <row r="58" spans="5:5" x14ac:dyDescent="0.3">
      <c r="E58" s="136"/>
    </row>
    <row r="59" spans="5:5" x14ac:dyDescent="0.3">
      <c r="E59" s="136"/>
    </row>
    <row r="60" spans="5:5" x14ac:dyDescent="0.3">
      <c r="E60" s="136"/>
    </row>
    <row r="61" spans="5:5" x14ac:dyDescent="0.3">
      <c r="E61" s="136"/>
    </row>
    <row r="62" spans="5:5" x14ac:dyDescent="0.3">
      <c r="E62" s="136"/>
    </row>
    <row r="63" spans="5:5" x14ac:dyDescent="0.3">
      <c r="E63" s="136"/>
    </row>
    <row r="64" spans="5:5" x14ac:dyDescent="0.3">
      <c r="E64" s="136"/>
    </row>
    <row r="65" spans="5:5" x14ac:dyDescent="0.3">
      <c r="E65" s="136"/>
    </row>
    <row r="66" spans="5:5" x14ac:dyDescent="0.3">
      <c r="E66" s="136"/>
    </row>
    <row r="67" spans="5:5" x14ac:dyDescent="0.3">
      <c r="E67" s="136"/>
    </row>
    <row r="68" spans="5:5" x14ac:dyDescent="0.3">
      <c r="E68" s="136"/>
    </row>
    <row r="69" spans="5:5" x14ac:dyDescent="0.3">
      <c r="E69" s="136"/>
    </row>
    <row r="70" spans="5:5" x14ac:dyDescent="0.3">
      <c r="E70" s="136"/>
    </row>
    <row r="71" spans="5:5" x14ac:dyDescent="0.3">
      <c r="E71" s="136"/>
    </row>
    <row r="72" spans="5:5" x14ac:dyDescent="0.3">
      <c r="E72" s="136"/>
    </row>
    <row r="73" spans="5:5" x14ac:dyDescent="0.3">
      <c r="E73" s="136"/>
    </row>
    <row r="74" spans="5:5" x14ac:dyDescent="0.3">
      <c r="E74" s="136"/>
    </row>
    <row r="75" spans="5:5" x14ac:dyDescent="0.3">
      <c r="E75" s="136"/>
    </row>
    <row r="76" spans="5:5" x14ac:dyDescent="0.3">
      <c r="E76" s="136"/>
    </row>
    <row r="77" spans="5:5" x14ac:dyDescent="0.3">
      <c r="E77" s="136"/>
    </row>
    <row r="78" spans="5:5" x14ac:dyDescent="0.3">
      <c r="E78" s="136"/>
    </row>
    <row r="79" spans="5:5" x14ac:dyDescent="0.3">
      <c r="E79" s="136"/>
    </row>
    <row r="80" spans="5:5" x14ac:dyDescent="0.3">
      <c r="E80" s="136"/>
    </row>
    <row r="81" spans="5:5" x14ac:dyDescent="0.3">
      <c r="E81" s="136"/>
    </row>
    <row r="82" spans="5:5" x14ac:dyDescent="0.3">
      <c r="E82" s="136"/>
    </row>
    <row r="83" spans="5:5" x14ac:dyDescent="0.3">
      <c r="E83" s="136"/>
    </row>
    <row r="84" spans="5:5" x14ac:dyDescent="0.3">
      <c r="E84" s="136"/>
    </row>
    <row r="85" spans="5:5" x14ac:dyDescent="0.3">
      <c r="E85" s="136"/>
    </row>
    <row r="86" spans="5:5" x14ac:dyDescent="0.3">
      <c r="E86" s="136"/>
    </row>
    <row r="87" spans="5:5" x14ac:dyDescent="0.3">
      <c r="E87" s="136"/>
    </row>
    <row r="88" spans="5:5" x14ac:dyDescent="0.3">
      <c r="E88" s="136"/>
    </row>
    <row r="89" spans="5:5" x14ac:dyDescent="0.3">
      <c r="E89" s="136"/>
    </row>
    <row r="90" spans="5:5" x14ac:dyDescent="0.3">
      <c r="E90" s="136"/>
    </row>
    <row r="91" spans="5:5" x14ac:dyDescent="0.3">
      <c r="E91" s="136"/>
    </row>
    <row r="92" spans="5:5" x14ac:dyDescent="0.3">
      <c r="E92" s="136"/>
    </row>
    <row r="93" spans="5:5" x14ac:dyDescent="0.3">
      <c r="E93" s="136"/>
    </row>
    <row r="94" spans="5:5" x14ac:dyDescent="0.3">
      <c r="E94" s="136"/>
    </row>
    <row r="95" spans="5:5" x14ac:dyDescent="0.3">
      <c r="E95" s="136"/>
    </row>
    <row r="96" spans="5:5" x14ac:dyDescent="0.3">
      <c r="E96" s="136"/>
    </row>
    <row r="97" spans="5:5" x14ac:dyDescent="0.3">
      <c r="E97" s="136"/>
    </row>
    <row r="98" spans="5:5" x14ac:dyDescent="0.3">
      <c r="E98" s="136"/>
    </row>
    <row r="99" spans="5:5" x14ac:dyDescent="0.3">
      <c r="E99" s="136"/>
    </row>
    <row r="100" spans="5:5" x14ac:dyDescent="0.3">
      <c r="E100" s="136"/>
    </row>
    <row r="101" spans="5:5" x14ac:dyDescent="0.3">
      <c r="E101" s="136"/>
    </row>
    <row r="102" spans="5:5" x14ac:dyDescent="0.3">
      <c r="E102" s="136"/>
    </row>
    <row r="103" spans="5:5" x14ac:dyDescent="0.3">
      <c r="E103" s="136"/>
    </row>
    <row r="104" spans="5:5" x14ac:dyDescent="0.3">
      <c r="E104" s="136"/>
    </row>
    <row r="105" spans="5:5" x14ac:dyDescent="0.3">
      <c r="E105" s="136"/>
    </row>
    <row r="106" spans="5:5" x14ac:dyDescent="0.3">
      <c r="E106" s="136"/>
    </row>
    <row r="107" spans="5:5" x14ac:dyDescent="0.3">
      <c r="E107" s="136"/>
    </row>
    <row r="108" spans="5:5" x14ac:dyDescent="0.3">
      <c r="E108" s="136"/>
    </row>
    <row r="109" spans="5:5" x14ac:dyDescent="0.3">
      <c r="E109" s="136"/>
    </row>
    <row r="110" spans="5:5" x14ac:dyDescent="0.3">
      <c r="E110" s="136"/>
    </row>
    <row r="111" spans="5:5" x14ac:dyDescent="0.3">
      <c r="E111" s="136"/>
    </row>
    <row r="112" spans="5:5" x14ac:dyDescent="0.3">
      <c r="E112" s="136"/>
    </row>
    <row r="113" spans="5:5" x14ac:dyDescent="0.3">
      <c r="E113" s="136"/>
    </row>
    <row r="114" spans="5:5" x14ac:dyDescent="0.3">
      <c r="E114" s="136"/>
    </row>
    <row r="115" spans="5:5" x14ac:dyDescent="0.3">
      <c r="E115" s="136"/>
    </row>
    <row r="116" spans="5:5" x14ac:dyDescent="0.3">
      <c r="E116" s="136"/>
    </row>
    <row r="117" spans="5:5" x14ac:dyDescent="0.3">
      <c r="E117" s="136"/>
    </row>
    <row r="118" spans="5:5" x14ac:dyDescent="0.3">
      <c r="E118" s="136"/>
    </row>
    <row r="119" spans="5:5" x14ac:dyDescent="0.3">
      <c r="E119" s="136"/>
    </row>
    <row r="120" spans="5:5" x14ac:dyDescent="0.3">
      <c r="E120" s="136"/>
    </row>
    <row r="121" spans="5:5" x14ac:dyDescent="0.3">
      <c r="E121" s="136"/>
    </row>
    <row r="122" spans="5:5" x14ac:dyDescent="0.3">
      <c r="E122" s="136"/>
    </row>
    <row r="123" spans="5:5" x14ac:dyDescent="0.3">
      <c r="E123" s="136"/>
    </row>
    <row r="124" spans="5:5" x14ac:dyDescent="0.3">
      <c r="E124" s="136"/>
    </row>
    <row r="125" spans="5:5" x14ac:dyDescent="0.3">
      <c r="E125" s="136"/>
    </row>
    <row r="126" spans="5:5" x14ac:dyDescent="0.3">
      <c r="E126" s="136"/>
    </row>
    <row r="127" spans="5:5" x14ac:dyDescent="0.3">
      <c r="E127" s="136"/>
    </row>
    <row r="128" spans="5:5" x14ac:dyDescent="0.3">
      <c r="E128" s="136"/>
    </row>
    <row r="129" spans="5:5" x14ac:dyDescent="0.3">
      <c r="E129" s="136"/>
    </row>
    <row r="130" spans="5:5" x14ac:dyDescent="0.3">
      <c r="E130" s="136"/>
    </row>
    <row r="131" spans="5:5" x14ac:dyDescent="0.3">
      <c r="E131" s="136"/>
    </row>
    <row r="132" spans="5:5" x14ac:dyDescent="0.3">
      <c r="E132" s="136"/>
    </row>
    <row r="133" spans="5:5" x14ac:dyDescent="0.3">
      <c r="E133" s="136"/>
    </row>
    <row r="134" spans="5:5" x14ac:dyDescent="0.3">
      <c r="E134" s="136"/>
    </row>
    <row r="135" spans="5:5" x14ac:dyDescent="0.3">
      <c r="E135" s="136"/>
    </row>
    <row r="136" spans="5:5" x14ac:dyDescent="0.3">
      <c r="E136" s="136"/>
    </row>
    <row r="137" spans="5:5" x14ac:dyDescent="0.3">
      <c r="E137" s="136"/>
    </row>
    <row r="138" spans="5:5" x14ac:dyDescent="0.3">
      <c r="E138" s="136"/>
    </row>
    <row r="139" spans="5:5" x14ac:dyDescent="0.3">
      <c r="E139" s="136"/>
    </row>
    <row r="140" spans="5:5" x14ac:dyDescent="0.3">
      <c r="E140" s="136"/>
    </row>
    <row r="141" spans="5:5" x14ac:dyDescent="0.3">
      <c r="E141" s="136"/>
    </row>
    <row r="142" spans="5:5" x14ac:dyDescent="0.3">
      <c r="E142" s="136"/>
    </row>
    <row r="143" spans="5:5" x14ac:dyDescent="0.3">
      <c r="E143" s="136"/>
    </row>
    <row r="144" spans="5:5" x14ac:dyDescent="0.3">
      <c r="E144" s="136"/>
    </row>
    <row r="145" spans="5:5" x14ac:dyDescent="0.3">
      <c r="E145" s="136"/>
    </row>
    <row r="146" spans="5:5" x14ac:dyDescent="0.3">
      <c r="E146" s="136"/>
    </row>
    <row r="147" spans="5:5" x14ac:dyDescent="0.3">
      <c r="E147" s="136"/>
    </row>
    <row r="148" spans="5:5" x14ac:dyDescent="0.3">
      <c r="E148" s="136"/>
    </row>
    <row r="149" spans="5:5" x14ac:dyDescent="0.3">
      <c r="E149" s="136"/>
    </row>
    <row r="150" spans="5:5" x14ac:dyDescent="0.3">
      <c r="E150" s="136"/>
    </row>
    <row r="151" spans="5:5" x14ac:dyDescent="0.3">
      <c r="E151" s="136"/>
    </row>
    <row r="152" spans="5:5" x14ac:dyDescent="0.3">
      <c r="E152" s="136"/>
    </row>
    <row r="153" spans="5:5" x14ac:dyDescent="0.3">
      <c r="E153" s="136"/>
    </row>
    <row r="154" spans="5:5" x14ac:dyDescent="0.3">
      <c r="E154" s="136"/>
    </row>
    <row r="155" spans="5:5" x14ac:dyDescent="0.3">
      <c r="E155" s="136"/>
    </row>
    <row r="156" spans="5:5" x14ac:dyDescent="0.3">
      <c r="E156" s="136"/>
    </row>
    <row r="157" spans="5:5" x14ac:dyDescent="0.3">
      <c r="E157" s="136"/>
    </row>
    <row r="158" spans="5:5" x14ac:dyDescent="0.3">
      <c r="E158" s="136"/>
    </row>
    <row r="159" spans="5:5" x14ac:dyDescent="0.3">
      <c r="E159" s="136"/>
    </row>
    <row r="160" spans="5:5" x14ac:dyDescent="0.3">
      <c r="E160" s="136"/>
    </row>
    <row r="161" spans="5:5" x14ac:dyDescent="0.3">
      <c r="E161" s="136"/>
    </row>
    <row r="162" spans="5:5" x14ac:dyDescent="0.3">
      <c r="E162" s="136"/>
    </row>
    <row r="163" spans="5:5" x14ac:dyDescent="0.3">
      <c r="E163" s="136"/>
    </row>
    <row r="164" spans="5:5" x14ac:dyDescent="0.3">
      <c r="E164" s="136"/>
    </row>
    <row r="165" spans="5:5" x14ac:dyDescent="0.3">
      <c r="E165" s="136"/>
    </row>
    <row r="166" spans="5:5" x14ac:dyDescent="0.3">
      <c r="E166" s="136"/>
    </row>
    <row r="167" spans="5:5" x14ac:dyDescent="0.3">
      <c r="E167" s="136"/>
    </row>
    <row r="168" spans="5:5" x14ac:dyDescent="0.3">
      <c r="E168" s="136"/>
    </row>
    <row r="169" spans="5:5" x14ac:dyDescent="0.3">
      <c r="E169" s="136"/>
    </row>
    <row r="170" spans="5:5" x14ac:dyDescent="0.3">
      <c r="E170" s="136"/>
    </row>
    <row r="171" spans="5:5" x14ac:dyDescent="0.3">
      <c r="E171" s="136"/>
    </row>
    <row r="172" spans="5:5" x14ac:dyDescent="0.3">
      <c r="E172" s="136"/>
    </row>
    <row r="173" spans="5:5" x14ac:dyDescent="0.3">
      <c r="E173" s="136"/>
    </row>
    <row r="174" spans="5:5" x14ac:dyDescent="0.3">
      <c r="E174" s="136"/>
    </row>
    <row r="175" spans="5:5" x14ac:dyDescent="0.3">
      <c r="E175" s="136"/>
    </row>
    <row r="176" spans="5:5" x14ac:dyDescent="0.3">
      <c r="E176" s="136"/>
    </row>
    <row r="177" spans="5:5" x14ac:dyDescent="0.3">
      <c r="E177" s="136"/>
    </row>
    <row r="178" spans="5:5" x14ac:dyDescent="0.3">
      <c r="E178" s="136"/>
    </row>
    <row r="179" spans="5:5" x14ac:dyDescent="0.3">
      <c r="E179" s="136"/>
    </row>
    <row r="180" spans="5:5" x14ac:dyDescent="0.3">
      <c r="E180" s="136"/>
    </row>
    <row r="181" spans="5:5" x14ac:dyDescent="0.3">
      <c r="E181" s="136"/>
    </row>
    <row r="182" spans="5:5" x14ac:dyDescent="0.3">
      <c r="E182" s="136"/>
    </row>
    <row r="183" spans="5:5" x14ac:dyDescent="0.3">
      <c r="E183" s="136"/>
    </row>
    <row r="184" spans="5:5" x14ac:dyDescent="0.3">
      <c r="E184" s="136"/>
    </row>
    <row r="185" spans="5:5" x14ac:dyDescent="0.3">
      <c r="E185" s="136"/>
    </row>
    <row r="186" spans="5:5" x14ac:dyDescent="0.3">
      <c r="E186" s="136"/>
    </row>
    <row r="187" spans="5:5" x14ac:dyDescent="0.3">
      <c r="E187" s="136"/>
    </row>
    <row r="188" spans="5:5" x14ac:dyDescent="0.3">
      <c r="E188" s="136"/>
    </row>
    <row r="189" spans="5:5" x14ac:dyDescent="0.3">
      <c r="E189" s="136"/>
    </row>
    <row r="190" spans="5:5" x14ac:dyDescent="0.3">
      <c r="E190" s="136"/>
    </row>
    <row r="191" spans="5:5" x14ac:dyDescent="0.3">
      <c r="E191" s="136"/>
    </row>
    <row r="192" spans="5:5" x14ac:dyDescent="0.3">
      <c r="E192" s="136"/>
    </row>
    <row r="193" spans="5:5" x14ac:dyDescent="0.3">
      <c r="E193" s="136"/>
    </row>
    <row r="194" spans="5:5" x14ac:dyDescent="0.3">
      <c r="E194" s="136"/>
    </row>
    <row r="195" spans="5:5" x14ac:dyDescent="0.3">
      <c r="E195" s="136"/>
    </row>
    <row r="196" spans="5:5" x14ac:dyDescent="0.3">
      <c r="E196" s="136"/>
    </row>
    <row r="197" spans="5:5" x14ac:dyDescent="0.3">
      <c r="E197" s="136"/>
    </row>
    <row r="198" spans="5:5" x14ac:dyDescent="0.3">
      <c r="E198" s="136"/>
    </row>
    <row r="199" spans="5:5" x14ac:dyDescent="0.3">
      <c r="E199" s="136"/>
    </row>
    <row r="200" spans="5:5" x14ac:dyDescent="0.3">
      <c r="E200" s="136"/>
    </row>
    <row r="201" spans="5:5" x14ac:dyDescent="0.3">
      <c r="E201" s="136"/>
    </row>
    <row r="202" spans="5:5" x14ac:dyDescent="0.3">
      <c r="E202" s="136"/>
    </row>
  </sheetData>
  <autoFilter ref="A3:D3"/>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B17" sqref="B17"/>
    </sheetView>
  </sheetViews>
  <sheetFormatPr defaultRowHeight="14.4" x14ac:dyDescent="0.3"/>
  <cols>
    <col min="1" max="1" width="18.88671875" customWidth="1"/>
    <col min="2" max="2" width="76.109375" customWidth="1"/>
    <col min="4" max="4" width="10.33203125" customWidth="1"/>
  </cols>
  <sheetData>
    <row r="1" spans="1:7" ht="15" thickBot="1" x14ac:dyDescent="0.35">
      <c r="A1" s="1" t="s">
        <v>92</v>
      </c>
    </row>
    <row r="2" spans="1:7" ht="15" thickBot="1" x14ac:dyDescent="0.35">
      <c r="A2" s="1" t="s">
        <v>93</v>
      </c>
      <c r="B2" s="72"/>
    </row>
    <row r="3" spans="1:7" ht="60.6" customHeight="1" thickBot="1" x14ac:dyDescent="0.35">
      <c r="A3" s="85" t="s">
        <v>94</v>
      </c>
      <c r="B3" s="107"/>
      <c r="C3" s="5">
        <f>LEN(B3)</f>
        <v>0</v>
      </c>
      <c r="D3" t="s">
        <v>95</v>
      </c>
    </row>
    <row r="4" spans="1:7" ht="13.95" customHeight="1" x14ac:dyDescent="0.3">
      <c r="A4" s="85"/>
      <c r="B4" s="86"/>
    </row>
    <row r="5" spans="1:7" ht="15" thickBot="1" x14ac:dyDescent="0.35">
      <c r="A5" s="1" t="s">
        <v>96</v>
      </c>
      <c r="C5" s="95" t="s">
        <v>97</v>
      </c>
    </row>
    <row r="6" spans="1:7" ht="15.6" x14ac:dyDescent="0.3">
      <c r="A6" s="18" t="s">
        <v>98</v>
      </c>
      <c r="B6" s="96" t="s">
        <v>99</v>
      </c>
      <c r="C6" s="61">
        <f>COUNTIF('4-op1. Storyboard (or)'!R11:R112, '1 &amp; 7. Tweet &amp; ILOs'!B6)</f>
        <v>1</v>
      </c>
      <c r="D6" s="87" t="s">
        <v>100</v>
      </c>
    </row>
    <row r="7" spans="1:7" x14ac:dyDescent="0.3">
      <c r="B7" s="83"/>
      <c r="C7" s="97">
        <f>COUNTIF('4-op1. Storyboard (or)'!R12:R113, '1 &amp; 7. Tweet &amp; ILOs'!B7)</f>
        <v>0</v>
      </c>
      <c r="D7" t="s">
        <v>101</v>
      </c>
    </row>
    <row r="8" spans="1:7" x14ac:dyDescent="0.3">
      <c r="B8" s="83"/>
      <c r="C8" s="97">
        <f>COUNTIF('4-op1. Storyboard (or)'!R13:R114, '1 &amp; 7. Tweet &amp; ILOs'!B8)</f>
        <v>0</v>
      </c>
      <c r="D8" t="s">
        <v>101</v>
      </c>
    </row>
    <row r="9" spans="1:7" x14ac:dyDescent="0.3">
      <c r="B9" s="83"/>
      <c r="C9" s="97">
        <f>COUNTIF('4-op1. Storyboard (or)'!R14:R115, '1 &amp; 7. Tweet &amp; ILOs'!B9)</f>
        <v>0</v>
      </c>
      <c r="D9" t="s">
        <v>101</v>
      </c>
    </row>
    <row r="10" spans="1:7" x14ac:dyDescent="0.3">
      <c r="B10" s="83"/>
      <c r="C10" s="97">
        <f>COUNTIF('4-op1. Storyboard (or)'!R15:R116, '1 &amp; 7. Tweet &amp; ILOs'!B10)</f>
        <v>0</v>
      </c>
      <c r="D10" t="s">
        <v>101</v>
      </c>
    </row>
    <row r="11" spans="1:7" ht="15" thickBot="1" x14ac:dyDescent="0.35">
      <c r="B11" s="84"/>
      <c r="C11" s="98">
        <f>COUNTIF('4-op1. Storyboard (or)'!R16:R117, '1 &amp; 7. Tweet &amp; ILOs'!B11)</f>
        <v>0</v>
      </c>
      <c r="D11" t="s">
        <v>101</v>
      </c>
    </row>
    <row r="13" spans="1:7" x14ac:dyDescent="0.3">
      <c r="A13" s="111" t="s">
        <v>102</v>
      </c>
      <c r="D13" s="38"/>
      <c r="E13" s="38"/>
      <c r="F13" s="38"/>
      <c r="G13" s="38"/>
    </row>
    <row r="14" spans="1:7" x14ac:dyDescent="0.3">
      <c r="A14" s="113" t="s">
        <v>103</v>
      </c>
      <c r="B14" s="112" t="s">
        <v>104</v>
      </c>
      <c r="C14" s="114"/>
      <c r="D14" s="38"/>
      <c r="E14" s="38"/>
      <c r="F14" s="38"/>
      <c r="G14" s="38"/>
    </row>
    <row r="15" spans="1:7" x14ac:dyDescent="0.3">
      <c r="A15" s="108" t="s">
        <v>105</v>
      </c>
      <c r="B15" s="109" t="s">
        <v>106</v>
      </c>
      <c r="C15" s="110"/>
    </row>
  </sheetData>
  <conditionalFormatting sqref="C6:C11">
    <cfRule type="cellIs" dxfId="0" priority="1" operator="equal">
      <formula>0</formula>
    </cfRule>
  </conditionalFormatting>
  <hyperlinks>
    <hyperlink ref="B15" r:id="rId1"/>
    <hyperlink ref="B14"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selection activeCell="G10" sqref="G10"/>
    </sheetView>
  </sheetViews>
  <sheetFormatPr defaultRowHeight="14.4" x14ac:dyDescent="0.3"/>
  <cols>
    <col min="1" max="1" width="15" bestFit="1" customWidth="1"/>
    <col min="2" max="2" width="4.33203125" customWidth="1"/>
    <col min="3" max="3" width="16.88671875" customWidth="1"/>
    <col min="4" max="4" width="4.6640625" customWidth="1"/>
    <col min="5" max="5" width="3.88671875" bestFit="1" customWidth="1"/>
    <col min="6" max="6" width="8.33203125" bestFit="1" customWidth="1"/>
    <col min="7" max="7" width="3.88671875" bestFit="1" customWidth="1"/>
  </cols>
  <sheetData>
    <row r="1" spans="1:13" x14ac:dyDescent="0.3">
      <c r="A1" s="1" t="s">
        <v>107</v>
      </c>
    </row>
    <row r="3" spans="1:13" x14ac:dyDescent="0.3">
      <c r="A3" s="1" t="s">
        <v>108</v>
      </c>
    </row>
    <row r="4" spans="1:13" s="38" customFormat="1" ht="15.6" x14ac:dyDescent="0.3">
      <c r="A4" s="40" t="s">
        <v>109</v>
      </c>
      <c r="B4" s="39" t="s">
        <v>110</v>
      </c>
      <c r="C4" s="38" t="s">
        <v>111</v>
      </c>
      <c r="D4" s="38" t="s">
        <v>112</v>
      </c>
      <c r="E4" s="39"/>
      <c r="G4" s="39"/>
      <c r="I4" s="39"/>
      <c r="K4" s="39"/>
      <c r="M4" s="39"/>
    </row>
    <row r="5" spans="1:13" ht="15.6" x14ac:dyDescent="0.3">
      <c r="A5" s="30" t="s">
        <v>1</v>
      </c>
      <c r="B5" s="120">
        <f>C5*D5</f>
        <v>0</v>
      </c>
      <c r="C5" s="99"/>
      <c r="D5">
        <v>10</v>
      </c>
      <c r="F5" s="1" t="s">
        <v>113</v>
      </c>
    </row>
    <row r="6" spans="1:13" ht="15.6" x14ac:dyDescent="0.3">
      <c r="A6" s="35" t="s">
        <v>2</v>
      </c>
      <c r="B6" s="121">
        <f>C9*D9</f>
        <v>0</v>
      </c>
      <c r="C6" s="99"/>
      <c r="D6">
        <v>10</v>
      </c>
      <c r="F6" t="s">
        <v>114</v>
      </c>
    </row>
    <row r="7" spans="1:13" ht="15.6" x14ac:dyDescent="0.3">
      <c r="A7" s="34" t="s">
        <v>3</v>
      </c>
      <c r="B7" s="121">
        <f t="shared" ref="B7" si="0">C7*D7</f>
        <v>0</v>
      </c>
      <c r="C7" s="99"/>
      <c r="D7">
        <v>10</v>
      </c>
      <c r="F7" t="s">
        <v>115</v>
      </c>
    </row>
    <row r="8" spans="1:13" ht="15.6" x14ac:dyDescent="0.3">
      <c r="A8" s="33" t="s">
        <v>4</v>
      </c>
      <c r="B8" s="121">
        <f>C6*D6</f>
        <v>0</v>
      </c>
      <c r="C8" s="99"/>
      <c r="D8">
        <v>10</v>
      </c>
    </row>
    <row r="9" spans="1:13" ht="15.6" x14ac:dyDescent="0.3">
      <c r="A9" s="32" t="s">
        <v>5</v>
      </c>
      <c r="B9" s="121">
        <f>C9*D9</f>
        <v>0</v>
      </c>
      <c r="C9" s="99"/>
      <c r="D9">
        <v>10</v>
      </c>
    </row>
    <row r="10" spans="1:13" ht="15.6" x14ac:dyDescent="0.3">
      <c r="A10" s="31" t="s">
        <v>6</v>
      </c>
      <c r="B10" s="122">
        <f>C10*D10</f>
        <v>0</v>
      </c>
      <c r="C10" s="99"/>
      <c r="D10">
        <v>10</v>
      </c>
    </row>
    <row r="13" spans="1:13" x14ac:dyDescent="0.3">
      <c r="A13" s="1" t="s">
        <v>116</v>
      </c>
    </row>
    <row r="14" spans="1:13" x14ac:dyDescent="0.3">
      <c r="A14" t="s">
        <v>117</v>
      </c>
    </row>
    <row r="15" spans="1:13" ht="15.6" x14ac:dyDescent="0.3">
      <c r="A15" s="40" t="s">
        <v>118</v>
      </c>
      <c r="B15" s="39" t="s">
        <v>110</v>
      </c>
      <c r="E15" s="1" t="s">
        <v>172</v>
      </c>
    </row>
    <row r="16" spans="1:13" ht="15.6" x14ac:dyDescent="0.3">
      <c r="A16" s="30" t="s">
        <v>1</v>
      </c>
      <c r="B16">
        <f>'4-op1. Storyboard (or)'!E9</f>
        <v>3</v>
      </c>
      <c r="C16" s="119"/>
      <c r="E16" s="1" t="s">
        <v>119</v>
      </c>
    </row>
    <row r="17" spans="1:5" ht="15.6" x14ac:dyDescent="0.3">
      <c r="A17" s="35" t="s">
        <v>2</v>
      </c>
      <c r="B17">
        <f>'4-op1. Storyboard (or)'!G9</f>
        <v>2</v>
      </c>
      <c r="C17" s="119"/>
      <c r="E17" t="s">
        <v>120</v>
      </c>
    </row>
    <row r="18" spans="1:5" ht="15.6" x14ac:dyDescent="0.3">
      <c r="A18" s="34" t="s">
        <v>3</v>
      </c>
      <c r="B18">
        <f>'4-op1. Storyboard (or)'!I9</f>
        <v>2</v>
      </c>
      <c r="C18" s="119"/>
      <c r="E18" s="1" t="s">
        <v>173</v>
      </c>
    </row>
    <row r="19" spans="1:5" ht="15.6" x14ac:dyDescent="0.3">
      <c r="A19" s="33" t="s">
        <v>4</v>
      </c>
      <c r="B19">
        <f>'4-op1. Storyboard (or)'!K9</f>
        <v>1</v>
      </c>
      <c r="C19" s="119"/>
      <c r="E19" t="s">
        <v>121</v>
      </c>
    </row>
    <row r="20" spans="1:5" ht="15.6" x14ac:dyDescent="0.3">
      <c r="A20" s="32" t="s">
        <v>5</v>
      </c>
      <c r="B20">
        <f>'4-op1. Storyboard (or)'!M9</f>
        <v>3</v>
      </c>
      <c r="C20" s="119"/>
      <c r="E20" s="62" t="s">
        <v>122</v>
      </c>
    </row>
    <row r="21" spans="1:5" ht="15.6" x14ac:dyDescent="0.3">
      <c r="A21" s="31" t="s">
        <v>6</v>
      </c>
      <c r="B21">
        <f>'4-op1. Storyboard (or)'!O9</f>
        <v>1</v>
      </c>
      <c r="C21" s="119"/>
    </row>
    <row r="23" spans="1:5" x14ac:dyDescent="0.3">
      <c r="A23" s="1" t="s">
        <v>123</v>
      </c>
    </row>
    <row r="24" spans="1:5" x14ac:dyDescent="0.3">
      <c r="A24" t="s">
        <v>124</v>
      </c>
    </row>
    <row r="25" spans="1:5" x14ac:dyDescent="0.3">
      <c r="A25" t="s">
        <v>125</v>
      </c>
      <c r="B25" s="1" t="s">
        <v>126</v>
      </c>
      <c r="C25" s="2" t="s">
        <v>127</v>
      </c>
    </row>
    <row r="26" spans="1:5" ht="15.6" x14ac:dyDescent="0.3">
      <c r="A26" s="30" t="s">
        <v>128</v>
      </c>
      <c r="B26" s="123" t="s">
        <v>51</v>
      </c>
      <c r="C26" s="124"/>
      <c r="D26" s="119">
        <f>C35/60</f>
        <v>0</v>
      </c>
      <c r="E26" t="s">
        <v>110</v>
      </c>
    </row>
    <row r="27" spans="1:5" ht="15.6" x14ac:dyDescent="0.3">
      <c r="A27" s="33" t="s">
        <v>129</v>
      </c>
      <c r="B27" s="125"/>
      <c r="C27" s="126"/>
      <c r="D27" s="119">
        <f t="shared" ref="D27:D31" si="1">C36/60</f>
        <v>0</v>
      </c>
      <c r="E27" t="s">
        <v>110</v>
      </c>
    </row>
    <row r="28" spans="1:5" ht="15.6" x14ac:dyDescent="0.3">
      <c r="A28" s="34" t="s">
        <v>130</v>
      </c>
      <c r="B28" s="125"/>
      <c r="C28" s="126"/>
      <c r="D28" s="119">
        <f t="shared" si="1"/>
        <v>0</v>
      </c>
      <c r="E28" t="s">
        <v>110</v>
      </c>
    </row>
    <row r="29" spans="1:5" ht="15.6" x14ac:dyDescent="0.3">
      <c r="A29" s="32" t="s">
        <v>131</v>
      </c>
      <c r="B29" s="125"/>
      <c r="C29" s="126"/>
      <c r="D29" s="119">
        <f t="shared" si="1"/>
        <v>0</v>
      </c>
      <c r="E29" t="s">
        <v>110</v>
      </c>
    </row>
    <row r="30" spans="1:5" ht="15.6" x14ac:dyDescent="0.3">
      <c r="A30" s="35" t="s">
        <v>132</v>
      </c>
      <c r="B30" s="125"/>
      <c r="C30" s="126"/>
      <c r="D30" s="119">
        <f t="shared" si="1"/>
        <v>0</v>
      </c>
      <c r="E30" t="s">
        <v>110</v>
      </c>
    </row>
    <row r="31" spans="1:5" ht="15.6" x14ac:dyDescent="0.3">
      <c r="A31" s="31" t="s">
        <v>133</v>
      </c>
      <c r="B31" s="127"/>
      <c r="C31" s="128"/>
      <c r="D31" s="119">
        <f t="shared" si="1"/>
        <v>0</v>
      </c>
      <c r="E31" t="s">
        <v>110</v>
      </c>
    </row>
    <row r="32" spans="1:5" x14ac:dyDescent="0.3">
      <c r="B32" t="s">
        <v>134</v>
      </c>
    </row>
  </sheetData>
  <hyperlinks>
    <hyperlink ref="E20" r:id="rId1"/>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4" workbookViewId="0">
      <selection activeCell="I5" sqref="I5"/>
    </sheetView>
  </sheetViews>
  <sheetFormatPr defaultRowHeight="14.4" x14ac:dyDescent="0.3"/>
  <cols>
    <col min="1" max="1" width="16" customWidth="1"/>
    <col min="2" max="2" width="10.88671875" bestFit="1" customWidth="1"/>
    <col min="3" max="3" width="25.33203125" customWidth="1"/>
    <col min="5" max="5" width="34.109375" customWidth="1"/>
  </cols>
  <sheetData>
    <row r="1" spans="1:5" x14ac:dyDescent="0.3">
      <c r="A1" s="1" t="s">
        <v>135</v>
      </c>
    </row>
    <row r="2" spans="1:5" x14ac:dyDescent="0.3">
      <c r="A2" t="s">
        <v>136</v>
      </c>
    </row>
    <row r="4" spans="1:5" s="1" customFormat="1" ht="15" thickBot="1" x14ac:dyDescent="0.35">
      <c r="A4" s="1" t="s">
        <v>137</v>
      </c>
      <c r="B4" s="73" t="s">
        <v>138</v>
      </c>
      <c r="D4" s="1" t="s">
        <v>139</v>
      </c>
    </row>
    <row r="5" spans="1:5" ht="28.2" customHeight="1" thickBot="1" x14ac:dyDescent="0.35">
      <c r="A5" t="s">
        <v>140</v>
      </c>
      <c r="B5" s="74"/>
      <c r="C5" s="76" t="s">
        <v>141</v>
      </c>
      <c r="D5" s="74"/>
      <c r="E5" s="76" t="s">
        <v>142</v>
      </c>
    </row>
    <row r="6" spans="1:5" x14ac:dyDescent="0.3">
      <c r="A6" t="s">
        <v>143</v>
      </c>
      <c r="B6" s="75">
        <f>100-B5</f>
        <v>100</v>
      </c>
      <c r="D6" s="75">
        <f>100-D5</f>
        <v>100</v>
      </c>
    </row>
    <row r="8" spans="1:5" x14ac:dyDescent="0.3">
      <c r="A8" s="1"/>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workbookViewId="0">
      <selection activeCell="L13" sqref="L13"/>
    </sheetView>
  </sheetViews>
  <sheetFormatPr defaultRowHeight="14.4" x14ac:dyDescent="0.3"/>
  <cols>
    <col min="1" max="1" width="3.88671875" customWidth="1"/>
    <col min="2" max="2" width="20" customWidth="1"/>
    <col min="3" max="3" width="5.44140625" style="41" customWidth="1"/>
    <col min="4" max="4" width="11.44140625" customWidth="1"/>
    <col min="5" max="5" width="3.88671875" customWidth="1"/>
    <col min="6" max="6" width="11.88671875" bestFit="1" customWidth="1"/>
    <col min="7" max="7" width="3.88671875" bestFit="1" customWidth="1"/>
    <col min="8" max="8" width="11.6640625" customWidth="1"/>
    <col min="9" max="9" width="3.88671875" bestFit="1" customWidth="1"/>
    <col min="10" max="10" width="13.5546875" customWidth="1"/>
    <col min="11" max="11" width="3.88671875" bestFit="1" customWidth="1"/>
    <col min="12" max="12" width="9.33203125" customWidth="1"/>
    <col min="13" max="13" width="3.6640625" customWidth="1"/>
    <col min="14" max="14" width="12.6640625" customWidth="1"/>
    <col min="15" max="15" width="3.5546875" customWidth="1"/>
    <col min="16" max="16" width="2.5546875" customWidth="1"/>
    <col min="17" max="17" width="2.44140625" customWidth="1"/>
    <col min="18" max="18" width="17.33203125" customWidth="1"/>
  </cols>
  <sheetData>
    <row r="1" spans="1:18" ht="15.6" x14ac:dyDescent="0.3">
      <c r="A1" s="18" t="s">
        <v>168</v>
      </c>
      <c r="C1"/>
      <c r="Q1" s="38"/>
      <c r="R1" s="38"/>
    </row>
    <row r="2" spans="1:18" ht="14.4" customHeight="1" x14ac:dyDescent="0.3">
      <c r="A2" t="s">
        <v>144</v>
      </c>
      <c r="C2"/>
      <c r="Q2" s="86"/>
      <c r="R2" s="88"/>
    </row>
    <row r="3" spans="1:18" ht="14.4" customHeight="1" x14ac:dyDescent="0.3">
      <c r="A3" t="s">
        <v>145</v>
      </c>
      <c r="B3" t="s">
        <v>146</v>
      </c>
      <c r="C3"/>
      <c r="P3" s="87"/>
      <c r="Q3" s="89"/>
      <c r="R3" s="88"/>
    </row>
    <row r="4" spans="1:18" ht="14.4" customHeight="1" x14ac:dyDescent="0.3">
      <c r="A4" t="s">
        <v>147</v>
      </c>
      <c r="C4"/>
      <c r="P4" s="95" t="s">
        <v>148</v>
      </c>
      <c r="Q4" s="89"/>
      <c r="R4" s="95" t="s">
        <v>149</v>
      </c>
    </row>
    <row r="5" spans="1:18" ht="14.4" customHeight="1" x14ac:dyDescent="0.3">
      <c r="A5" t="s">
        <v>150</v>
      </c>
      <c r="B5" t="s">
        <v>151</v>
      </c>
      <c r="C5"/>
      <c r="P5" s="90" t="s">
        <v>152</v>
      </c>
      <c r="Q5" s="91"/>
      <c r="R5" s="92"/>
    </row>
    <row r="6" spans="1:18" ht="14.4" customHeight="1" x14ac:dyDescent="0.3">
      <c r="A6" t="s">
        <v>153</v>
      </c>
      <c r="B6" t="s">
        <v>154</v>
      </c>
      <c r="C6"/>
      <c r="P6" s="133" t="s">
        <v>155</v>
      </c>
      <c r="Q6" s="130" t="s">
        <v>156</v>
      </c>
      <c r="R6" s="93"/>
    </row>
    <row r="7" spans="1:18" ht="14.4" customHeight="1" x14ac:dyDescent="0.3">
      <c r="C7"/>
      <c r="P7" s="134"/>
      <c r="Q7" s="131"/>
      <c r="R7" s="93"/>
    </row>
    <row r="8" spans="1:18" x14ac:dyDescent="0.3">
      <c r="A8" s="1" t="s">
        <v>157</v>
      </c>
      <c r="C8" s="1" t="s">
        <v>158</v>
      </c>
      <c r="D8" s="1" t="s">
        <v>159</v>
      </c>
      <c r="P8" s="134"/>
      <c r="Q8" s="131"/>
      <c r="R8" s="93"/>
    </row>
    <row r="9" spans="1:18" ht="14.4" customHeight="1" x14ac:dyDescent="0.3">
      <c r="B9" s="2" t="s">
        <v>160</v>
      </c>
      <c r="C9" s="116">
        <f>SUM(C11:C112)</f>
        <v>12</v>
      </c>
      <c r="E9" s="49">
        <f>SUM(E11:E112)</f>
        <v>3</v>
      </c>
      <c r="G9" s="77">
        <f>SUM(G11:G112)</f>
        <v>2</v>
      </c>
      <c r="I9" s="53">
        <f>SUM(I11:I112)</f>
        <v>2</v>
      </c>
      <c r="K9" s="52">
        <f>SUM(K11:K112)</f>
        <v>1</v>
      </c>
      <c r="M9" s="51">
        <f>SUM(M11:M112)</f>
        <v>3</v>
      </c>
      <c r="O9" s="50">
        <f>SUM(O11:O112)</f>
        <v>1</v>
      </c>
      <c r="P9" s="135"/>
      <c r="Q9" s="132"/>
      <c r="R9" s="94"/>
    </row>
    <row r="10" spans="1:18" ht="14.4" customHeight="1" x14ac:dyDescent="0.3">
      <c r="A10" s="60" t="s">
        <v>161</v>
      </c>
      <c r="B10" s="60" t="s">
        <v>162</v>
      </c>
      <c r="C10" s="42" t="s">
        <v>163</v>
      </c>
      <c r="D10" s="43" t="s">
        <v>1</v>
      </c>
      <c r="E10" s="43" t="s">
        <v>110</v>
      </c>
      <c r="F10" s="48" t="s">
        <v>2</v>
      </c>
      <c r="G10" s="78" t="s">
        <v>110</v>
      </c>
      <c r="H10" s="47" t="s">
        <v>3</v>
      </c>
      <c r="I10" s="47" t="s">
        <v>110</v>
      </c>
      <c r="J10" s="46" t="s">
        <v>4</v>
      </c>
      <c r="K10" s="46" t="s">
        <v>110</v>
      </c>
      <c r="L10" s="45" t="s">
        <v>5</v>
      </c>
      <c r="M10" s="45" t="s">
        <v>110</v>
      </c>
      <c r="N10" s="44" t="s">
        <v>6</v>
      </c>
      <c r="O10" s="44" t="s">
        <v>110</v>
      </c>
      <c r="P10" s="80" t="s">
        <v>164</v>
      </c>
      <c r="Q10" s="79" t="s">
        <v>165</v>
      </c>
      <c r="R10" s="82" t="s">
        <v>166</v>
      </c>
    </row>
    <row r="11" spans="1:18" ht="15.6" x14ac:dyDescent="0.3">
      <c r="A11" s="63">
        <v>1</v>
      </c>
      <c r="B11" s="63" t="s">
        <v>175</v>
      </c>
      <c r="C11" s="64">
        <f>E11+O11+M11+K11+I11+G11</f>
        <v>12</v>
      </c>
      <c r="D11" s="54" t="s">
        <v>7</v>
      </c>
      <c r="E11" s="54">
        <v>3</v>
      </c>
      <c r="F11" s="69" t="s">
        <v>14</v>
      </c>
      <c r="G11" s="59">
        <v>2</v>
      </c>
      <c r="H11" s="68" t="s">
        <v>27</v>
      </c>
      <c r="I11" s="58">
        <v>2</v>
      </c>
      <c r="J11" s="67" t="s">
        <v>28</v>
      </c>
      <c r="K11" s="57">
        <v>1</v>
      </c>
      <c r="L11" s="66" t="s">
        <v>47</v>
      </c>
      <c r="M11" s="56">
        <v>3</v>
      </c>
      <c r="N11" s="65" t="s">
        <v>36</v>
      </c>
      <c r="O11" s="55">
        <v>1</v>
      </c>
      <c r="P11" s="81" t="s">
        <v>164</v>
      </c>
      <c r="Q11" s="79"/>
      <c r="R11" s="5" t="s">
        <v>99</v>
      </c>
    </row>
    <row r="12" spans="1:18" ht="15.6" x14ac:dyDescent="0.3">
      <c r="A12" s="63"/>
      <c r="B12" s="61"/>
      <c r="C12" s="70"/>
      <c r="D12" s="54"/>
      <c r="E12" s="54"/>
      <c r="F12" s="71"/>
      <c r="G12" s="59"/>
      <c r="H12" s="68"/>
      <c r="I12" s="58"/>
      <c r="J12" s="67"/>
      <c r="K12" s="57"/>
      <c r="L12" s="66"/>
      <c r="M12" s="56"/>
      <c r="N12" s="65"/>
      <c r="O12" s="55"/>
      <c r="P12" s="81"/>
      <c r="Q12" s="79"/>
      <c r="R12" s="5"/>
    </row>
    <row r="13" spans="1:18" ht="15.6" x14ac:dyDescent="0.3">
      <c r="A13" s="63"/>
      <c r="B13" s="61"/>
      <c r="C13" s="70"/>
      <c r="D13" s="54"/>
      <c r="E13" s="54"/>
      <c r="F13" s="71"/>
      <c r="G13" s="59"/>
      <c r="H13" s="68"/>
      <c r="I13" s="58"/>
      <c r="J13" s="67"/>
      <c r="K13" s="57"/>
      <c r="L13" s="66"/>
      <c r="M13" s="56"/>
      <c r="N13" s="65"/>
      <c r="O13" s="55"/>
      <c r="P13" s="81"/>
      <c r="Q13" s="79"/>
      <c r="R13" s="5"/>
    </row>
    <row r="14" spans="1:18" ht="15.6" x14ac:dyDescent="0.3">
      <c r="A14" s="63"/>
      <c r="B14" s="5"/>
      <c r="C14" s="70"/>
      <c r="D14" s="54"/>
      <c r="E14" s="54"/>
      <c r="F14" s="71"/>
      <c r="G14" s="59"/>
      <c r="H14" s="68"/>
      <c r="I14" s="58"/>
      <c r="J14" s="67"/>
      <c r="K14" s="57"/>
      <c r="L14" s="66"/>
      <c r="M14" s="56"/>
      <c r="N14" s="65"/>
      <c r="O14" s="55"/>
      <c r="P14" s="81"/>
      <c r="Q14" s="79"/>
      <c r="R14" s="5"/>
    </row>
    <row r="15" spans="1:18" ht="15.6" x14ac:dyDescent="0.3">
      <c r="A15" s="63"/>
      <c r="B15" s="5"/>
      <c r="C15" s="70"/>
      <c r="D15" s="54"/>
      <c r="E15" s="54"/>
      <c r="F15" s="71"/>
      <c r="G15" s="59"/>
      <c r="H15" s="68"/>
      <c r="I15" s="58"/>
      <c r="J15" s="67"/>
      <c r="K15" s="57"/>
      <c r="L15" s="66"/>
      <c r="M15" s="56"/>
      <c r="N15" s="65"/>
      <c r="O15" s="55"/>
      <c r="P15" s="81"/>
      <c r="Q15" s="79"/>
      <c r="R15" s="5"/>
    </row>
    <row r="16" spans="1:18" ht="15.6" x14ac:dyDescent="0.3">
      <c r="A16" s="63"/>
      <c r="B16" s="5"/>
      <c r="C16" s="70"/>
      <c r="D16" s="54"/>
      <c r="E16" s="54"/>
      <c r="F16" s="71"/>
      <c r="G16" s="59"/>
      <c r="H16" s="68"/>
      <c r="I16" s="58"/>
      <c r="J16" s="67"/>
      <c r="K16" s="57"/>
      <c r="L16" s="66"/>
      <c r="M16" s="56"/>
      <c r="N16" s="65"/>
      <c r="O16" s="55"/>
      <c r="P16" s="81"/>
      <c r="Q16" s="79"/>
      <c r="R16" s="5"/>
    </row>
    <row r="17" spans="1:18" ht="15.6" x14ac:dyDescent="0.3">
      <c r="A17" s="63"/>
      <c r="B17" s="5"/>
      <c r="C17" s="70"/>
      <c r="D17" s="54"/>
      <c r="E17" s="54"/>
      <c r="F17" s="71"/>
      <c r="G17" s="59"/>
      <c r="H17" s="68"/>
      <c r="I17" s="58"/>
      <c r="J17" s="67"/>
      <c r="K17" s="57"/>
      <c r="L17" s="66"/>
      <c r="M17" s="56"/>
      <c r="N17" s="65"/>
      <c r="O17" s="55"/>
      <c r="P17" s="81"/>
      <c r="Q17" s="79"/>
      <c r="R17" s="5"/>
    </row>
    <row r="18" spans="1:18" ht="15.6" x14ac:dyDescent="0.3">
      <c r="A18" s="63"/>
      <c r="B18" s="5"/>
      <c r="C18" s="70"/>
      <c r="D18" s="54"/>
      <c r="E18" s="54"/>
      <c r="F18" s="71"/>
      <c r="G18" s="59"/>
      <c r="H18" s="68"/>
      <c r="I18" s="58"/>
      <c r="J18" s="67"/>
      <c r="K18" s="57"/>
      <c r="L18" s="66"/>
      <c r="M18" s="56"/>
      <c r="N18" s="65"/>
      <c r="O18" s="55"/>
      <c r="P18" s="81"/>
      <c r="Q18" s="79"/>
      <c r="R18" s="5"/>
    </row>
    <row r="19" spans="1:18" ht="15.6" x14ac:dyDescent="0.3">
      <c r="A19" s="63"/>
      <c r="B19" s="5"/>
      <c r="C19" s="70"/>
      <c r="D19" s="54"/>
      <c r="E19" s="54"/>
      <c r="F19" s="71"/>
      <c r="G19" s="59"/>
      <c r="H19" s="68"/>
      <c r="I19" s="58"/>
      <c r="J19" s="67"/>
      <c r="K19" s="57"/>
      <c r="L19" s="66"/>
      <c r="M19" s="56"/>
      <c r="N19" s="65"/>
      <c r="O19" s="55"/>
      <c r="P19" s="81"/>
      <c r="Q19" s="79"/>
      <c r="R19" s="5"/>
    </row>
    <row r="20" spans="1:18" ht="15.6" x14ac:dyDescent="0.3">
      <c r="A20" s="63"/>
      <c r="B20" s="5"/>
      <c r="C20" s="70"/>
      <c r="D20" s="54"/>
      <c r="E20" s="54"/>
      <c r="F20" s="71"/>
      <c r="G20" s="59"/>
      <c r="H20" s="68"/>
      <c r="I20" s="58"/>
      <c r="J20" s="67"/>
      <c r="K20" s="57"/>
      <c r="L20" s="66"/>
      <c r="M20" s="56"/>
      <c r="N20" s="65"/>
      <c r="O20" s="55"/>
      <c r="P20" s="81"/>
      <c r="Q20" s="79"/>
      <c r="R20" s="5"/>
    </row>
    <row r="21" spans="1:18" ht="15.6" x14ac:dyDescent="0.3">
      <c r="A21" s="63"/>
      <c r="B21" s="5"/>
      <c r="C21" s="70"/>
      <c r="D21" s="54"/>
      <c r="E21" s="54"/>
      <c r="F21" s="71"/>
      <c r="G21" s="59"/>
      <c r="H21" s="68"/>
      <c r="I21" s="58"/>
      <c r="J21" s="67"/>
      <c r="K21" s="57"/>
      <c r="L21" s="66"/>
      <c r="M21" s="56"/>
      <c r="N21" s="65"/>
      <c r="O21" s="55"/>
      <c r="P21" s="81"/>
      <c r="Q21" s="79"/>
      <c r="R21" s="5"/>
    </row>
    <row r="22" spans="1:18" ht="15.6" x14ac:dyDescent="0.3">
      <c r="A22" s="63"/>
      <c r="B22" s="5"/>
      <c r="C22" s="70"/>
      <c r="D22" s="54"/>
      <c r="E22" s="54"/>
      <c r="F22" s="71"/>
      <c r="G22" s="59"/>
      <c r="H22" s="68"/>
      <c r="I22" s="58"/>
      <c r="J22" s="67"/>
      <c r="K22" s="57"/>
      <c r="L22" s="66"/>
      <c r="M22" s="56"/>
      <c r="N22" s="65"/>
      <c r="O22" s="55"/>
      <c r="P22" s="81"/>
      <c r="Q22" s="79"/>
      <c r="R22" s="5"/>
    </row>
    <row r="23" spans="1:18" ht="15.6" x14ac:dyDescent="0.3">
      <c r="A23" s="63"/>
      <c r="B23" s="5"/>
      <c r="C23" s="70"/>
      <c r="D23" s="54"/>
      <c r="E23" s="54"/>
      <c r="F23" s="71"/>
      <c r="G23" s="59"/>
      <c r="H23" s="68"/>
      <c r="I23" s="58"/>
      <c r="J23" s="67"/>
      <c r="K23" s="57"/>
      <c r="L23" s="66"/>
      <c r="M23" s="56"/>
      <c r="N23" s="65"/>
      <c r="O23" s="55"/>
      <c r="P23" s="81"/>
      <c r="Q23" s="79"/>
      <c r="R23" s="5"/>
    </row>
    <row r="24" spans="1:18" ht="15.6" x14ac:dyDescent="0.3">
      <c r="A24" s="63"/>
      <c r="B24" s="5"/>
      <c r="C24" s="70"/>
      <c r="D24" s="54"/>
      <c r="E24" s="54"/>
      <c r="F24" s="71"/>
      <c r="G24" s="59"/>
      <c r="H24" s="68"/>
      <c r="I24" s="58"/>
      <c r="J24" s="67"/>
      <c r="K24" s="57"/>
      <c r="L24" s="66"/>
      <c r="M24" s="56"/>
      <c r="N24" s="65"/>
      <c r="O24" s="55"/>
      <c r="P24" s="81"/>
      <c r="Q24" s="79"/>
      <c r="R24" s="5"/>
    </row>
    <row r="25" spans="1:18" ht="15.6" x14ac:dyDescent="0.3">
      <c r="A25" s="63"/>
      <c r="B25" s="5"/>
      <c r="C25" s="70"/>
      <c r="D25" s="54"/>
      <c r="E25" s="54"/>
      <c r="F25" s="71"/>
      <c r="G25" s="59"/>
      <c r="H25" s="68"/>
      <c r="I25" s="58"/>
      <c r="J25" s="67"/>
      <c r="K25" s="57"/>
      <c r="L25" s="66"/>
      <c r="M25" s="56"/>
      <c r="N25" s="65"/>
      <c r="O25" s="55"/>
      <c r="P25" s="81"/>
      <c r="Q25" s="79"/>
      <c r="R25" s="5"/>
    </row>
    <row r="26" spans="1:18" ht="15.6" x14ac:dyDescent="0.3">
      <c r="A26" s="63"/>
      <c r="B26" s="5"/>
      <c r="C26" s="70"/>
      <c r="D26" s="54"/>
      <c r="E26" s="54"/>
      <c r="F26" s="71"/>
      <c r="G26" s="59"/>
      <c r="H26" s="68"/>
      <c r="I26" s="58"/>
      <c r="J26" s="67"/>
      <c r="K26" s="57"/>
      <c r="L26" s="66"/>
      <c r="M26" s="56"/>
      <c r="N26" s="65"/>
      <c r="O26" s="55"/>
      <c r="P26" s="81"/>
      <c r="Q26" s="79"/>
      <c r="R26" s="5"/>
    </row>
    <row r="27" spans="1:18" ht="15.6" x14ac:dyDescent="0.3">
      <c r="A27" s="63"/>
      <c r="B27" s="5"/>
      <c r="C27" s="70"/>
      <c r="D27" s="54"/>
      <c r="E27" s="54"/>
      <c r="F27" s="71"/>
      <c r="G27" s="59"/>
      <c r="H27" s="68"/>
      <c r="I27" s="58"/>
      <c r="J27" s="67"/>
      <c r="K27" s="57"/>
      <c r="L27" s="66"/>
      <c r="M27" s="56"/>
      <c r="N27" s="65"/>
      <c r="O27" s="55"/>
      <c r="P27" s="81"/>
      <c r="Q27" s="79"/>
      <c r="R27" s="5"/>
    </row>
    <row r="28" spans="1:18" ht="15.6" x14ac:dyDescent="0.3">
      <c r="A28" s="63"/>
      <c r="B28" s="5"/>
      <c r="C28" s="70"/>
      <c r="D28" s="54"/>
      <c r="E28" s="54"/>
      <c r="F28" s="71"/>
      <c r="G28" s="59"/>
      <c r="H28" s="68"/>
      <c r="I28" s="58"/>
      <c r="J28" s="67"/>
      <c r="K28" s="57"/>
      <c r="L28" s="66"/>
      <c r="M28" s="56"/>
      <c r="N28" s="65"/>
      <c r="O28" s="55"/>
      <c r="P28" s="81"/>
      <c r="Q28" s="79"/>
      <c r="R28" s="5"/>
    </row>
    <row r="29" spans="1:18" ht="15.6" x14ac:dyDescent="0.3">
      <c r="A29" s="63"/>
      <c r="B29" s="5"/>
      <c r="C29" s="70"/>
      <c r="D29" s="54"/>
      <c r="E29" s="54"/>
      <c r="F29" s="71"/>
      <c r="G29" s="59"/>
      <c r="H29" s="68"/>
      <c r="I29" s="58"/>
      <c r="J29" s="67"/>
      <c r="K29" s="57"/>
      <c r="L29" s="66"/>
      <c r="M29" s="56"/>
      <c r="N29" s="65"/>
      <c r="O29" s="55"/>
      <c r="P29" s="81"/>
      <c r="Q29" s="79"/>
      <c r="R29" s="5"/>
    </row>
    <row r="30" spans="1:18" ht="15.6" x14ac:dyDescent="0.3">
      <c r="A30" s="63"/>
      <c r="B30" s="5"/>
      <c r="C30" s="70"/>
      <c r="D30" s="54"/>
      <c r="E30" s="54"/>
      <c r="F30" s="71"/>
      <c r="G30" s="59"/>
      <c r="H30" s="68"/>
      <c r="I30" s="58"/>
      <c r="J30" s="67"/>
      <c r="K30" s="57"/>
      <c r="L30" s="66"/>
      <c r="M30" s="56"/>
      <c r="N30" s="65"/>
      <c r="O30" s="55"/>
      <c r="P30" s="81"/>
      <c r="Q30" s="79"/>
      <c r="R30" s="5"/>
    </row>
    <row r="31" spans="1:18" ht="15.6" x14ac:dyDescent="0.3">
      <c r="A31" s="63"/>
      <c r="B31" s="5"/>
      <c r="C31" s="70"/>
      <c r="D31" s="54"/>
      <c r="E31" s="54"/>
      <c r="F31" s="71"/>
      <c r="G31" s="59"/>
      <c r="H31" s="68"/>
      <c r="I31" s="58"/>
      <c r="J31" s="67"/>
      <c r="K31" s="57"/>
      <c r="L31" s="66"/>
      <c r="M31" s="56"/>
      <c r="N31" s="65"/>
      <c r="O31" s="55"/>
      <c r="P31" s="81"/>
      <c r="Q31" s="79"/>
      <c r="R31" s="5"/>
    </row>
    <row r="32" spans="1:18" ht="15.6" x14ac:dyDescent="0.3">
      <c r="A32" s="63"/>
      <c r="B32" s="5"/>
      <c r="C32" s="70"/>
      <c r="D32" s="54"/>
      <c r="E32" s="54"/>
      <c r="F32" s="71"/>
      <c r="G32" s="59"/>
      <c r="H32" s="68"/>
      <c r="I32" s="58"/>
      <c r="J32" s="67"/>
      <c r="K32" s="57"/>
      <c r="L32" s="66"/>
      <c r="M32" s="56"/>
      <c r="N32" s="65"/>
      <c r="O32" s="55"/>
      <c r="P32" s="81"/>
      <c r="Q32" s="79"/>
      <c r="R32" s="5"/>
    </row>
    <row r="33" spans="1:18" ht="15.6" x14ac:dyDescent="0.3">
      <c r="A33" s="63"/>
      <c r="B33" s="5"/>
      <c r="C33" s="70"/>
      <c r="D33" s="54"/>
      <c r="E33" s="54"/>
      <c r="F33" s="71"/>
      <c r="G33" s="59"/>
      <c r="H33" s="68"/>
      <c r="I33" s="58"/>
      <c r="J33" s="67"/>
      <c r="K33" s="57"/>
      <c r="L33" s="66"/>
      <c r="M33" s="56"/>
      <c r="N33" s="65"/>
      <c r="O33" s="55"/>
      <c r="P33" s="81"/>
      <c r="Q33" s="79"/>
      <c r="R33" s="5"/>
    </row>
    <row r="34" spans="1:18" ht="15.6" x14ac:dyDescent="0.3">
      <c r="A34" s="63"/>
      <c r="B34" s="5"/>
      <c r="C34" s="70"/>
      <c r="D34" s="54"/>
      <c r="E34" s="54"/>
      <c r="F34" s="71"/>
      <c r="G34" s="59"/>
      <c r="H34" s="68"/>
      <c r="I34" s="58"/>
      <c r="J34" s="67"/>
      <c r="K34" s="57"/>
      <c r="L34" s="66"/>
      <c r="M34" s="56"/>
      <c r="N34" s="65"/>
      <c r="O34" s="55"/>
      <c r="P34" s="81"/>
      <c r="Q34" s="79"/>
      <c r="R34" s="5"/>
    </row>
    <row r="35" spans="1:18" ht="15.6" x14ac:dyDescent="0.3">
      <c r="A35" s="63"/>
      <c r="B35" s="5"/>
      <c r="C35" s="70"/>
      <c r="D35" s="54"/>
      <c r="E35" s="54"/>
      <c r="F35" s="71"/>
      <c r="G35" s="59"/>
      <c r="H35" s="68"/>
      <c r="I35" s="58"/>
      <c r="J35" s="67"/>
      <c r="K35" s="57"/>
      <c r="L35" s="66"/>
      <c r="M35" s="56"/>
      <c r="N35" s="65"/>
      <c r="O35" s="55"/>
      <c r="P35" s="81"/>
      <c r="Q35" s="79"/>
      <c r="R35" s="5"/>
    </row>
    <row r="36" spans="1:18" ht="15.6" x14ac:dyDescent="0.3">
      <c r="A36" s="63"/>
      <c r="B36" s="5"/>
      <c r="C36" s="70"/>
      <c r="D36" s="54"/>
      <c r="E36" s="54"/>
      <c r="F36" s="71"/>
      <c r="G36" s="59"/>
      <c r="H36" s="68"/>
      <c r="I36" s="58"/>
      <c r="J36" s="67"/>
      <c r="K36" s="57"/>
      <c r="L36" s="66"/>
      <c r="M36" s="56"/>
      <c r="N36" s="65"/>
      <c r="O36" s="55"/>
      <c r="P36" s="81"/>
      <c r="Q36" s="79"/>
      <c r="R36" s="5"/>
    </row>
    <row r="37" spans="1:18" ht="15.6" x14ac:dyDescent="0.3">
      <c r="A37" s="63"/>
      <c r="B37" s="5"/>
      <c r="C37" s="70"/>
      <c r="D37" s="54"/>
      <c r="E37" s="54"/>
      <c r="F37" s="71"/>
      <c r="G37" s="59"/>
      <c r="H37" s="68"/>
      <c r="I37" s="58"/>
      <c r="J37" s="67"/>
      <c r="K37" s="57"/>
      <c r="L37" s="66"/>
      <c r="M37" s="56"/>
      <c r="N37" s="65"/>
      <c r="O37" s="55"/>
      <c r="P37" s="81"/>
      <c r="Q37" s="79"/>
      <c r="R37" s="5"/>
    </row>
    <row r="38" spans="1:18" ht="15.6" x14ac:dyDescent="0.3">
      <c r="A38" s="63"/>
      <c r="B38" s="5"/>
      <c r="C38" s="70"/>
      <c r="D38" s="54"/>
      <c r="E38" s="54"/>
      <c r="F38" s="71"/>
      <c r="G38" s="59"/>
      <c r="H38" s="68"/>
      <c r="I38" s="58"/>
      <c r="J38" s="67"/>
      <c r="K38" s="57"/>
      <c r="L38" s="66"/>
      <c r="M38" s="56"/>
      <c r="N38" s="65"/>
      <c r="O38" s="55"/>
      <c r="P38" s="81"/>
      <c r="Q38" s="79"/>
      <c r="R38" s="5"/>
    </row>
    <row r="39" spans="1:18" ht="15.6" x14ac:dyDescent="0.3">
      <c r="A39" s="63"/>
      <c r="B39" s="5"/>
      <c r="C39" s="70"/>
      <c r="D39" s="54"/>
      <c r="E39" s="54"/>
      <c r="F39" s="71"/>
      <c r="G39" s="59"/>
      <c r="H39" s="68"/>
      <c r="I39" s="58"/>
      <c r="J39" s="67"/>
      <c r="K39" s="57"/>
      <c r="L39" s="66"/>
      <c r="M39" s="56"/>
      <c r="N39" s="65"/>
      <c r="O39" s="55"/>
      <c r="P39" s="81"/>
      <c r="Q39" s="79"/>
      <c r="R39" s="5"/>
    </row>
    <row r="40" spans="1:18" ht="15.6" x14ac:dyDescent="0.3">
      <c r="A40" s="63"/>
      <c r="B40" s="5"/>
      <c r="C40" s="70"/>
      <c r="D40" s="54"/>
      <c r="E40" s="54"/>
      <c r="F40" s="71"/>
      <c r="G40" s="59"/>
      <c r="H40" s="68"/>
      <c r="I40" s="58"/>
      <c r="J40" s="67"/>
      <c r="K40" s="57"/>
      <c r="L40" s="66"/>
      <c r="M40" s="56"/>
      <c r="N40" s="65"/>
      <c r="O40" s="55"/>
      <c r="P40" s="81"/>
      <c r="Q40" s="79"/>
      <c r="R40" s="5"/>
    </row>
    <row r="41" spans="1:18" ht="15.6" x14ac:dyDescent="0.3">
      <c r="A41" s="63"/>
      <c r="B41" s="5"/>
      <c r="C41" s="70"/>
      <c r="D41" s="54"/>
      <c r="E41" s="54"/>
      <c r="F41" s="71"/>
      <c r="G41" s="59"/>
      <c r="H41" s="68"/>
      <c r="I41" s="58"/>
      <c r="J41" s="67"/>
      <c r="K41" s="57"/>
      <c r="L41" s="66"/>
      <c r="M41" s="56"/>
      <c r="N41" s="65"/>
      <c r="O41" s="55"/>
      <c r="P41" s="81"/>
      <c r="Q41" s="79"/>
      <c r="R41" s="5"/>
    </row>
    <row r="42" spans="1:18" ht="15.6" x14ac:dyDescent="0.3">
      <c r="A42" s="63"/>
      <c r="B42" s="5"/>
      <c r="C42" s="70"/>
      <c r="D42" s="54"/>
      <c r="E42" s="54"/>
      <c r="F42" s="71"/>
      <c r="G42" s="59"/>
      <c r="H42" s="68"/>
      <c r="I42" s="58"/>
      <c r="J42" s="67"/>
      <c r="K42" s="57"/>
      <c r="L42" s="66"/>
      <c r="M42" s="56"/>
      <c r="N42" s="65"/>
      <c r="O42" s="55"/>
      <c r="P42" s="81"/>
      <c r="Q42" s="79"/>
      <c r="R42" s="5"/>
    </row>
    <row r="43" spans="1:18" ht="15.6" x14ac:dyDescent="0.3">
      <c r="A43" s="63"/>
      <c r="B43" s="5"/>
      <c r="C43" s="70"/>
      <c r="D43" s="54"/>
      <c r="E43" s="54"/>
      <c r="F43" s="71"/>
      <c r="G43" s="59"/>
      <c r="H43" s="68"/>
      <c r="I43" s="58"/>
      <c r="J43" s="67"/>
      <c r="K43" s="57"/>
      <c r="L43" s="66"/>
      <c r="M43" s="56"/>
      <c r="N43" s="65"/>
      <c r="O43" s="55"/>
      <c r="P43" s="81"/>
      <c r="Q43" s="79"/>
      <c r="R43" s="5"/>
    </row>
    <row r="44" spans="1:18" ht="15.6" x14ac:dyDescent="0.3">
      <c r="A44" s="63"/>
      <c r="B44" s="5"/>
      <c r="C44" s="70"/>
      <c r="D44" s="54"/>
      <c r="E44" s="54"/>
      <c r="F44" s="71"/>
      <c r="G44" s="59"/>
      <c r="H44" s="68"/>
      <c r="I44" s="58"/>
      <c r="J44" s="67"/>
      <c r="K44" s="57"/>
      <c r="L44" s="66"/>
      <c r="M44" s="56"/>
      <c r="N44" s="65"/>
      <c r="O44" s="55"/>
      <c r="P44" s="81"/>
      <c r="Q44" s="79"/>
      <c r="R44" s="5"/>
    </row>
    <row r="45" spans="1:18" ht="15.6" x14ac:dyDescent="0.3">
      <c r="A45" s="63"/>
      <c r="B45" s="5"/>
      <c r="C45" s="70"/>
      <c r="D45" s="54"/>
      <c r="E45" s="54"/>
      <c r="F45" s="71"/>
      <c r="G45" s="59"/>
      <c r="H45" s="68"/>
      <c r="I45" s="58"/>
      <c r="J45" s="67"/>
      <c r="K45" s="57"/>
      <c r="L45" s="66"/>
      <c r="M45" s="56"/>
      <c r="N45" s="65"/>
      <c r="O45" s="55"/>
      <c r="P45" s="81"/>
      <c r="Q45" s="79"/>
      <c r="R45" s="5"/>
    </row>
    <row r="46" spans="1:18" ht="15.6" x14ac:dyDescent="0.3">
      <c r="A46" s="63"/>
      <c r="B46" s="5"/>
      <c r="C46" s="70"/>
      <c r="D46" s="54"/>
      <c r="E46" s="54"/>
      <c r="F46" s="71"/>
      <c r="G46" s="59"/>
      <c r="H46" s="68"/>
      <c r="I46" s="58"/>
      <c r="J46" s="67"/>
      <c r="K46" s="57"/>
      <c r="L46" s="66"/>
      <c r="M46" s="56"/>
      <c r="N46" s="65"/>
      <c r="O46" s="55"/>
      <c r="P46" s="81"/>
      <c r="Q46" s="79"/>
      <c r="R46" s="5"/>
    </row>
    <row r="47" spans="1:18" ht="15.6" x14ac:dyDescent="0.3">
      <c r="A47" s="63"/>
      <c r="B47" s="5"/>
      <c r="C47" s="70"/>
      <c r="D47" s="54"/>
      <c r="E47" s="54"/>
      <c r="F47" s="71"/>
      <c r="G47" s="59"/>
      <c r="H47" s="68"/>
      <c r="I47" s="58"/>
      <c r="J47" s="67"/>
      <c r="K47" s="57"/>
      <c r="L47" s="66"/>
      <c r="M47" s="56"/>
      <c r="N47" s="65"/>
      <c r="O47" s="55"/>
      <c r="P47" s="81"/>
      <c r="Q47" s="79"/>
      <c r="R47" s="5"/>
    </row>
    <row r="48" spans="1:18" ht="15.6" x14ac:dyDescent="0.3">
      <c r="A48" s="63"/>
      <c r="B48" s="5"/>
      <c r="C48" s="70"/>
      <c r="D48" s="54"/>
      <c r="E48" s="54"/>
      <c r="F48" s="71"/>
      <c r="G48" s="59"/>
      <c r="H48" s="68"/>
      <c r="I48" s="58"/>
      <c r="J48" s="67"/>
      <c r="K48" s="57"/>
      <c r="L48" s="66"/>
      <c r="M48" s="56"/>
      <c r="N48" s="65"/>
      <c r="O48" s="55"/>
      <c r="P48" s="81"/>
      <c r="Q48" s="79"/>
      <c r="R48" s="5"/>
    </row>
    <row r="49" spans="1:18" ht="15.6" x14ac:dyDescent="0.3">
      <c r="A49" s="63"/>
      <c r="B49" s="5"/>
      <c r="C49" s="70"/>
      <c r="D49" s="54"/>
      <c r="E49" s="54"/>
      <c r="F49" s="71"/>
      <c r="G49" s="59"/>
      <c r="H49" s="68"/>
      <c r="I49" s="58"/>
      <c r="J49" s="67"/>
      <c r="K49" s="57"/>
      <c r="L49" s="66"/>
      <c r="M49" s="56"/>
      <c r="N49" s="65"/>
      <c r="O49" s="55"/>
      <c r="P49" s="81"/>
      <c r="Q49" s="79"/>
      <c r="R49" s="5"/>
    </row>
    <row r="50" spans="1:18" ht="15.6" x14ac:dyDescent="0.3">
      <c r="A50" s="63"/>
      <c r="B50" s="5"/>
      <c r="C50" s="70"/>
      <c r="D50" s="54"/>
      <c r="E50" s="54"/>
      <c r="F50" s="71"/>
      <c r="G50" s="59"/>
      <c r="H50" s="68"/>
      <c r="I50" s="58"/>
      <c r="J50" s="67"/>
      <c r="K50" s="57"/>
      <c r="L50" s="66"/>
      <c r="M50" s="56"/>
      <c r="N50" s="65"/>
      <c r="O50" s="55"/>
      <c r="P50" s="81"/>
      <c r="Q50" s="79"/>
      <c r="R50" s="5"/>
    </row>
    <row r="51" spans="1:18" ht="15.6" x14ac:dyDescent="0.3">
      <c r="A51" s="63"/>
      <c r="B51" s="5"/>
      <c r="C51" s="70"/>
      <c r="D51" s="54"/>
      <c r="E51" s="54"/>
      <c r="F51" s="71"/>
      <c r="G51" s="59"/>
      <c r="H51" s="68"/>
      <c r="I51" s="58"/>
      <c r="J51" s="67"/>
      <c r="K51" s="57"/>
      <c r="L51" s="66"/>
      <c r="M51" s="56"/>
      <c r="N51" s="65"/>
      <c r="O51" s="55"/>
      <c r="P51" s="81"/>
      <c r="Q51" s="79"/>
      <c r="R51" s="5"/>
    </row>
    <row r="52" spans="1:18" ht="15.6" x14ac:dyDescent="0.3">
      <c r="A52" s="63"/>
      <c r="B52" s="5"/>
      <c r="C52" s="70"/>
      <c r="D52" s="54"/>
      <c r="E52" s="54"/>
      <c r="F52" s="71"/>
      <c r="G52" s="59"/>
      <c r="H52" s="68"/>
      <c r="I52" s="58"/>
      <c r="J52" s="67"/>
      <c r="K52" s="57"/>
      <c r="L52" s="66"/>
      <c r="M52" s="56"/>
      <c r="N52" s="65"/>
      <c r="O52" s="55"/>
      <c r="P52" s="81"/>
      <c r="Q52" s="79"/>
      <c r="R52" s="5"/>
    </row>
    <row r="53" spans="1:18" ht="15.6" x14ac:dyDescent="0.3">
      <c r="A53" s="63"/>
      <c r="B53" s="5"/>
      <c r="C53" s="70"/>
      <c r="D53" s="54"/>
      <c r="E53" s="54"/>
      <c r="F53" s="71"/>
      <c r="G53" s="59"/>
      <c r="H53" s="68"/>
      <c r="I53" s="58"/>
      <c r="J53" s="67"/>
      <c r="K53" s="57"/>
      <c r="L53" s="66"/>
      <c r="M53" s="56"/>
      <c r="N53" s="65"/>
      <c r="O53" s="55"/>
      <c r="P53" s="81"/>
      <c r="Q53" s="79"/>
      <c r="R53" s="5"/>
    </row>
    <row r="54" spans="1:18" ht="15.6" x14ac:dyDescent="0.3">
      <c r="A54" s="63"/>
      <c r="B54" s="5"/>
      <c r="C54" s="70"/>
      <c r="D54" s="54"/>
      <c r="E54" s="54"/>
      <c r="F54" s="71"/>
      <c r="G54" s="59"/>
      <c r="H54" s="68"/>
      <c r="I54" s="58"/>
      <c r="J54" s="67"/>
      <c r="K54" s="57"/>
      <c r="L54" s="66"/>
      <c r="M54" s="56"/>
      <c r="N54" s="65"/>
      <c r="O54" s="55"/>
      <c r="P54" s="81"/>
      <c r="Q54" s="79"/>
      <c r="R54" s="5"/>
    </row>
    <row r="55" spans="1:18" ht="15.6" x14ac:dyDescent="0.3">
      <c r="A55" s="63"/>
      <c r="B55" s="5"/>
      <c r="C55" s="70"/>
      <c r="D55" s="54"/>
      <c r="E55" s="54"/>
      <c r="F55" s="71"/>
      <c r="G55" s="59"/>
      <c r="H55" s="68"/>
      <c r="I55" s="58"/>
      <c r="J55" s="67"/>
      <c r="K55" s="57"/>
      <c r="L55" s="66"/>
      <c r="M55" s="56"/>
      <c r="N55" s="65"/>
      <c r="O55" s="55"/>
      <c r="P55" s="81"/>
      <c r="Q55" s="79"/>
      <c r="R55" s="5"/>
    </row>
    <row r="56" spans="1:18" ht="15.6" x14ac:dyDescent="0.3">
      <c r="A56" s="63"/>
      <c r="B56" s="5"/>
      <c r="C56" s="70"/>
      <c r="D56" s="54"/>
      <c r="E56" s="54"/>
      <c r="F56" s="71"/>
      <c r="G56" s="59"/>
      <c r="H56" s="68"/>
      <c r="I56" s="58"/>
      <c r="J56" s="67"/>
      <c r="K56" s="57"/>
      <c r="L56" s="66"/>
      <c r="M56" s="56"/>
      <c r="N56" s="65"/>
      <c r="O56" s="55"/>
      <c r="P56" s="81"/>
      <c r="Q56" s="79"/>
      <c r="R56" s="5"/>
    </row>
    <row r="57" spans="1:18" ht="15.6" x14ac:dyDescent="0.3">
      <c r="A57" s="63"/>
      <c r="B57" s="5"/>
      <c r="C57" s="70"/>
      <c r="D57" s="54"/>
      <c r="E57" s="54"/>
      <c r="F57" s="71"/>
      <c r="G57" s="59"/>
      <c r="H57" s="68"/>
      <c r="I57" s="58"/>
      <c r="J57" s="67"/>
      <c r="K57" s="57"/>
      <c r="L57" s="66"/>
      <c r="M57" s="56"/>
      <c r="N57" s="65"/>
      <c r="O57" s="55"/>
      <c r="P57" s="81"/>
      <c r="Q57" s="79"/>
      <c r="R57" s="5"/>
    </row>
    <row r="58" spans="1:18" ht="15.6" x14ac:dyDescent="0.3">
      <c r="A58" s="63"/>
      <c r="B58" s="5"/>
      <c r="C58" s="70"/>
      <c r="D58" s="54"/>
      <c r="E58" s="54"/>
      <c r="F58" s="71"/>
      <c r="G58" s="59"/>
      <c r="H58" s="68"/>
      <c r="I58" s="58"/>
      <c r="J58" s="67"/>
      <c r="K58" s="57"/>
      <c r="L58" s="66"/>
      <c r="M58" s="56"/>
      <c r="N58" s="65"/>
      <c r="O58" s="55"/>
      <c r="P58" s="81"/>
      <c r="Q58" s="79"/>
      <c r="R58" s="5"/>
    </row>
    <row r="59" spans="1:18" ht="15.6" x14ac:dyDescent="0.3">
      <c r="A59" s="63"/>
      <c r="B59" s="5"/>
      <c r="C59" s="70"/>
      <c r="D59" s="54"/>
      <c r="E59" s="54"/>
      <c r="F59" s="71"/>
      <c r="G59" s="59"/>
      <c r="H59" s="68"/>
      <c r="I59" s="58"/>
      <c r="J59" s="67"/>
      <c r="K59" s="57"/>
      <c r="L59" s="66"/>
      <c r="M59" s="56"/>
      <c r="N59" s="65"/>
      <c r="O59" s="55"/>
      <c r="P59" s="81"/>
      <c r="Q59" s="79"/>
      <c r="R59" s="5"/>
    </row>
    <row r="60" spans="1:18" ht="15.6" x14ac:dyDescent="0.3">
      <c r="A60" s="63"/>
      <c r="B60" s="5"/>
      <c r="C60" s="70"/>
      <c r="D60" s="54"/>
      <c r="E60" s="54"/>
      <c r="F60" s="71"/>
      <c r="G60" s="59"/>
      <c r="H60" s="68"/>
      <c r="I60" s="58"/>
      <c r="J60" s="67"/>
      <c r="K60" s="57"/>
      <c r="L60" s="66"/>
      <c r="M60" s="56"/>
      <c r="N60" s="65"/>
      <c r="O60" s="55"/>
      <c r="P60" s="81"/>
      <c r="Q60" s="79"/>
      <c r="R60" s="5"/>
    </row>
    <row r="61" spans="1:18" ht="15.6" x14ac:dyDescent="0.3">
      <c r="A61" s="63"/>
      <c r="B61" s="5"/>
      <c r="C61" s="70"/>
      <c r="D61" s="54"/>
      <c r="E61" s="54"/>
      <c r="F61" s="71"/>
      <c r="G61" s="59"/>
      <c r="H61" s="68"/>
      <c r="I61" s="58"/>
      <c r="J61" s="67"/>
      <c r="K61" s="57"/>
      <c r="L61" s="66"/>
      <c r="M61" s="56"/>
      <c r="N61" s="65"/>
      <c r="O61" s="55"/>
      <c r="P61" s="81"/>
      <c r="Q61" s="79"/>
      <c r="R61" s="5"/>
    </row>
    <row r="62" spans="1:18" ht="15.6" x14ac:dyDescent="0.3">
      <c r="A62" s="63"/>
      <c r="B62" s="5"/>
      <c r="C62" s="70"/>
      <c r="D62" s="54"/>
      <c r="E62" s="54"/>
      <c r="F62" s="71"/>
      <c r="G62" s="59"/>
      <c r="H62" s="68"/>
      <c r="I62" s="58"/>
      <c r="J62" s="67"/>
      <c r="K62" s="57"/>
      <c r="L62" s="66"/>
      <c r="M62" s="56"/>
      <c r="N62" s="65"/>
      <c r="O62" s="55"/>
      <c r="P62" s="81"/>
      <c r="Q62" s="79"/>
      <c r="R62" s="5"/>
    </row>
    <row r="63" spans="1:18" ht="15.6" x14ac:dyDescent="0.3">
      <c r="A63" s="63"/>
      <c r="B63" s="5"/>
      <c r="C63" s="70"/>
      <c r="D63" s="54"/>
      <c r="E63" s="54"/>
      <c r="F63" s="71"/>
      <c r="G63" s="59"/>
      <c r="H63" s="68"/>
      <c r="I63" s="58"/>
      <c r="J63" s="67"/>
      <c r="K63" s="57"/>
      <c r="L63" s="66"/>
      <c r="M63" s="56"/>
      <c r="N63" s="65"/>
      <c r="O63" s="55"/>
      <c r="P63" s="81"/>
      <c r="Q63" s="79"/>
      <c r="R63" s="5"/>
    </row>
    <row r="64" spans="1:18" ht="15.6" x14ac:dyDescent="0.3">
      <c r="A64" s="63"/>
      <c r="B64" s="5"/>
      <c r="C64" s="70"/>
      <c r="D64" s="54"/>
      <c r="E64" s="54"/>
      <c r="F64" s="71"/>
      <c r="G64" s="59"/>
      <c r="H64" s="68"/>
      <c r="I64" s="58"/>
      <c r="J64" s="67"/>
      <c r="K64" s="57"/>
      <c r="L64" s="66"/>
      <c r="M64" s="56"/>
      <c r="N64" s="65"/>
      <c r="O64" s="55"/>
      <c r="P64" s="81"/>
      <c r="Q64" s="79"/>
      <c r="R64" s="5"/>
    </row>
    <row r="65" spans="1:18" ht="15.6" x14ac:dyDescent="0.3">
      <c r="A65" s="63"/>
      <c r="B65" s="5"/>
      <c r="C65" s="70"/>
      <c r="D65" s="54"/>
      <c r="E65" s="54"/>
      <c r="F65" s="71"/>
      <c r="G65" s="59"/>
      <c r="H65" s="68"/>
      <c r="I65" s="58"/>
      <c r="J65" s="67"/>
      <c r="K65" s="57"/>
      <c r="L65" s="66"/>
      <c r="M65" s="56"/>
      <c r="N65" s="65"/>
      <c r="O65" s="55"/>
      <c r="P65" s="81"/>
      <c r="Q65" s="79"/>
      <c r="R65" s="5"/>
    </row>
    <row r="66" spans="1:18" ht="15.6" x14ac:dyDescent="0.3">
      <c r="A66" s="63"/>
      <c r="B66" s="5"/>
      <c r="C66" s="70"/>
      <c r="D66" s="54"/>
      <c r="E66" s="54"/>
      <c r="F66" s="71"/>
      <c r="G66" s="59"/>
      <c r="H66" s="68"/>
      <c r="I66" s="58"/>
      <c r="J66" s="67"/>
      <c r="K66" s="57"/>
      <c r="L66" s="66"/>
      <c r="M66" s="56"/>
      <c r="N66" s="65"/>
      <c r="O66" s="55"/>
      <c r="P66" s="81"/>
      <c r="Q66" s="79"/>
      <c r="R66" s="5"/>
    </row>
    <row r="67" spans="1:18" ht="15.6" x14ac:dyDescent="0.3">
      <c r="A67" s="63"/>
      <c r="B67" s="5"/>
      <c r="C67" s="70"/>
      <c r="D67" s="54"/>
      <c r="E67" s="54"/>
      <c r="F67" s="71"/>
      <c r="G67" s="59"/>
      <c r="H67" s="68"/>
      <c r="I67" s="58"/>
      <c r="J67" s="67"/>
      <c r="K67" s="57"/>
      <c r="L67" s="66"/>
      <c r="M67" s="56"/>
      <c r="N67" s="65"/>
      <c r="O67" s="55"/>
      <c r="P67" s="81"/>
      <c r="Q67" s="79"/>
      <c r="R67" s="5"/>
    </row>
    <row r="68" spans="1:18" ht="15.6" x14ac:dyDescent="0.3">
      <c r="A68" s="63"/>
      <c r="B68" s="5"/>
      <c r="C68" s="70"/>
      <c r="D68" s="54"/>
      <c r="E68" s="54"/>
      <c r="F68" s="71"/>
      <c r="G68" s="59"/>
      <c r="H68" s="68"/>
      <c r="I68" s="58"/>
      <c r="J68" s="67"/>
      <c r="K68" s="57"/>
      <c r="L68" s="66"/>
      <c r="M68" s="56"/>
      <c r="N68" s="65"/>
      <c r="O68" s="55"/>
      <c r="P68" s="81"/>
      <c r="Q68" s="79"/>
      <c r="R68" s="5"/>
    </row>
    <row r="69" spans="1:18" ht="15.6" x14ac:dyDescent="0.3">
      <c r="A69" s="63"/>
      <c r="B69" s="5"/>
      <c r="C69" s="70"/>
      <c r="D69" s="54"/>
      <c r="E69" s="54"/>
      <c r="F69" s="71"/>
      <c r="G69" s="59"/>
      <c r="H69" s="68"/>
      <c r="I69" s="58"/>
      <c r="J69" s="67"/>
      <c r="K69" s="57"/>
      <c r="L69" s="66"/>
      <c r="M69" s="56"/>
      <c r="N69" s="65"/>
      <c r="O69" s="55"/>
      <c r="P69" s="81"/>
      <c r="Q69" s="79"/>
      <c r="R69" s="5"/>
    </row>
    <row r="70" spans="1:18" ht="15.6" x14ac:dyDescent="0.3">
      <c r="A70" s="63"/>
      <c r="B70" s="5"/>
      <c r="C70" s="70"/>
      <c r="D70" s="54"/>
      <c r="E70" s="54"/>
      <c r="F70" s="71"/>
      <c r="G70" s="59"/>
      <c r="H70" s="68"/>
      <c r="I70" s="58"/>
      <c r="J70" s="67"/>
      <c r="K70" s="57"/>
      <c r="L70" s="66"/>
      <c r="M70" s="56"/>
      <c r="N70" s="65"/>
      <c r="O70" s="55"/>
      <c r="P70" s="81"/>
      <c r="Q70" s="79"/>
      <c r="R70" s="5"/>
    </row>
    <row r="71" spans="1:18" ht="15.6" x14ac:dyDescent="0.3">
      <c r="A71" s="63"/>
      <c r="B71" s="5"/>
      <c r="C71" s="70"/>
      <c r="D71" s="54"/>
      <c r="E71" s="54"/>
      <c r="F71" s="71"/>
      <c r="G71" s="59"/>
      <c r="H71" s="68"/>
      <c r="I71" s="58"/>
      <c r="J71" s="67"/>
      <c r="K71" s="57"/>
      <c r="L71" s="66"/>
      <c r="M71" s="56"/>
      <c r="N71" s="65"/>
      <c r="O71" s="55"/>
      <c r="P71" s="81"/>
      <c r="Q71" s="79"/>
      <c r="R71" s="5"/>
    </row>
    <row r="72" spans="1:18" ht="15.6" x14ac:dyDescent="0.3">
      <c r="A72" s="63"/>
      <c r="B72" s="5"/>
      <c r="C72" s="70"/>
      <c r="D72" s="54"/>
      <c r="E72" s="54"/>
      <c r="F72" s="71"/>
      <c r="G72" s="59"/>
      <c r="H72" s="68"/>
      <c r="I72" s="58"/>
      <c r="J72" s="67"/>
      <c r="K72" s="57"/>
      <c r="L72" s="66"/>
      <c r="M72" s="56"/>
      <c r="N72" s="65"/>
      <c r="O72" s="55"/>
      <c r="P72" s="81"/>
      <c r="Q72" s="79"/>
      <c r="R72" s="5"/>
    </row>
    <row r="73" spans="1:18" ht="15.6" x14ac:dyDescent="0.3">
      <c r="A73" s="63"/>
      <c r="B73" s="5"/>
      <c r="C73" s="70"/>
      <c r="D73" s="54"/>
      <c r="E73" s="54"/>
      <c r="F73" s="71"/>
      <c r="G73" s="59"/>
      <c r="H73" s="68"/>
      <c r="I73" s="58"/>
      <c r="J73" s="67"/>
      <c r="K73" s="57"/>
      <c r="L73" s="66"/>
      <c r="M73" s="56"/>
      <c r="N73" s="65"/>
      <c r="O73" s="55"/>
      <c r="P73" s="81"/>
      <c r="Q73" s="79"/>
      <c r="R73" s="5"/>
    </row>
    <row r="74" spans="1:18" ht="15.6" x14ac:dyDescent="0.3">
      <c r="A74" s="63"/>
      <c r="B74" s="5"/>
      <c r="C74" s="70"/>
      <c r="D74" s="54"/>
      <c r="E74" s="54"/>
      <c r="F74" s="71"/>
      <c r="G74" s="59"/>
      <c r="H74" s="68"/>
      <c r="I74" s="58"/>
      <c r="J74" s="67"/>
      <c r="K74" s="57"/>
      <c r="L74" s="66"/>
      <c r="M74" s="56"/>
      <c r="N74" s="65"/>
      <c r="O74" s="55"/>
      <c r="P74" s="81"/>
      <c r="Q74" s="79"/>
      <c r="R74" s="5"/>
    </row>
    <row r="75" spans="1:18" ht="15.6" x14ac:dyDescent="0.3">
      <c r="A75" s="63"/>
      <c r="B75" s="5"/>
      <c r="C75" s="70"/>
      <c r="D75" s="54"/>
      <c r="E75" s="54"/>
      <c r="F75" s="71"/>
      <c r="G75" s="59"/>
      <c r="H75" s="68"/>
      <c r="I75" s="58"/>
      <c r="J75" s="67"/>
      <c r="K75" s="57"/>
      <c r="L75" s="66"/>
      <c r="M75" s="56"/>
      <c r="N75" s="65"/>
      <c r="O75" s="55"/>
      <c r="P75" s="81"/>
      <c r="Q75" s="79"/>
      <c r="R75" s="5"/>
    </row>
    <row r="76" spans="1:18" ht="15.6" x14ac:dyDescent="0.3">
      <c r="A76" s="63"/>
      <c r="B76" s="5"/>
      <c r="C76" s="70"/>
      <c r="D76" s="54"/>
      <c r="E76" s="54"/>
      <c r="F76" s="71"/>
      <c r="G76" s="59"/>
      <c r="H76" s="68"/>
      <c r="I76" s="58"/>
      <c r="J76" s="67"/>
      <c r="K76" s="57"/>
      <c r="L76" s="66"/>
      <c r="M76" s="56"/>
      <c r="N76" s="65"/>
      <c r="O76" s="55"/>
      <c r="P76" s="81"/>
      <c r="Q76" s="79"/>
      <c r="R76" s="5"/>
    </row>
    <row r="77" spans="1:18" ht="15.6" x14ac:dyDescent="0.3">
      <c r="A77" s="63"/>
      <c r="B77" s="5"/>
      <c r="C77" s="70"/>
      <c r="D77" s="54"/>
      <c r="E77" s="54"/>
      <c r="F77" s="71"/>
      <c r="G77" s="59"/>
      <c r="H77" s="68"/>
      <c r="I77" s="58"/>
      <c r="J77" s="67"/>
      <c r="K77" s="57"/>
      <c r="L77" s="66"/>
      <c r="M77" s="56"/>
      <c r="N77" s="65"/>
      <c r="O77" s="55"/>
      <c r="P77" s="81"/>
      <c r="Q77" s="79"/>
      <c r="R77" s="5"/>
    </row>
    <row r="78" spans="1:18" ht="15.6" x14ac:dyDescent="0.3">
      <c r="A78" s="63"/>
      <c r="B78" s="5"/>
      <c r="C78" s="70"/>
      <c r="D78" s="54"/>
      <c r="E78" s="54"/>
      <c r="F78" s="71"/>
      <c r="G78" s="59"/>
      <c r="H78" s="68"/>
      <c r="I78" s="58"/>
      <c r="J78" s="67"/>
      <c r="K78" s="57"/>
      <c r="L78" s="66"/>
      <c r="M78" s="56"/>
      <c r="N78" s="65"/>
      <c r="O78" s="55"/>
      <c r="P78" s="81"/>
      <c r="Q78" s="79"/>
      <c r="R78" s="5"/>
    </row>
    <row r="79" spans="1:18" ht="15.6" x14ac:dyDescent="0.3">
      <c r="A79" s="63"/>
      <c r="B79" s="5"/>
      <c r="C79" s="70"/>
      <c r="D79" s="54"/>
      <c r="E79" s="54"/>
      <c r="F79" s="71"/>
      <c r="G79" s="59"/>
      <c r="H79" s="68"/>
      <c r="I79" s="58"/>
      <c r="J79" s="67"/>
      <c r="K79" s="57"/>
      <c r="L79" s="66"/>
      <c r="M79" s="56"/>
      <c r="N79" s="65"/>
      <c r="O79" s="55"/>
      <c r="P79" s="81"/>
      <c r="Q79" s="79"/>
      <c r="R79" s="5"/>
    </row>
    <row r="80" spans="1:18" ht="15.6" x14ac:dyDescent="0.3">
      <c r="A80" s="63"/>
      <c r="B80" s="5"/>
      <c r="C80" s="70"/>
      <c r="D80" s="54"/>
      <c r="E80" s="54"/>
      <c r="F80" s="71"/>
      <c r="G80" s="59"/>
      <c r="H80" s="68"/>
      <c r="I80" s="58"/>
      <c r="J80" s="67"/>
      <c r="K80" s="57"/>
      <c r="L80" s="66"/>
      <c r="M80" s="56"/>
      <c r="N80" s="65"/>
      <c r="O80" s="55"/>
      <c r="P80" s="81"/>
      <c r="Q80" s="79"/>
      <c r="R80" s="5"/>
    </row>
    <row r="81" spans="1:18" ht="15.6" x14ac:dyDescent="0.3">
      <c r="A81" s="63"/>
      <c r="B81" s="5"/>
      <c r="C81" s="70"/>
      <c r="D81" s="54"/>
      <c r="E81" s="54"/>
      <c r="F81" s="71"/>
      <c r="G81" s="59"/>
      <c r="H81" s="68"/>
      <c r="I81" s="58"/>
      <c r="J81" s="67"/>
      <c r="K81" s="57"/>
      <c r="L81" s="66"/>
      <c r="M81" s="56"/>
      <c r="N81" s="65"/>
      <c r="O81" s="55"/>
      <c r="P81" s="81"/>
      <c r="Q81" s="79"/>
      <c r="R81" s="5"/>
    </row>
    <row r="82" spans="1:18" ht="15.6" x14ac:dyDescent="0.3">
      <c r="A82" s="63"/>
      <c r="B82" s="5"/>
      <c r="C82" s="70"/>
      <c r="D82" s="54"/>
      <c r="E82" s="54"/>
      <c r="F82" s="71"/>
      <c r="G82" s="59"/>
      <c r="H82" s="68"/>
      <c r="I82" s="58"/>
      <c r="J82" s="67"/>
      <c r="K82" s="57"/>
      <c r="L82" s="66"/>
      <c r="M82" s="56"/>
      <c r="N82" s="65"/>
      <c r="O82" s="55"/>
      <c r="P82" s="81"/>
      <c r="Q82" s="79"/>
      <c r="R82" s="5"/>
    </row>
    <row r="83" spans="1:18" ht="15.6" x14ac:dyDescent="0.3">
      <c r="A83" s="63"/>
      <c r="B83" s="5"/>
      <c r="C83" s="70"/>
      <c r="D83" s="54"/>
      <c r="E83" s="54"/>
      <c r="F83" s="71"/>
      <c r="G83" s="59"/>
      <c r="H83" s="68"/>
      <c r="I83" s="58"/>
      <c r="J83" s="67"/>
      <c r="K83" s="57"/>
      <c r="L83" s="66"/>
      <c r="M83" s="56"/>
      <c r="N83" s="65"/>
      <c r="O83" s="55"/>
      <c r="P83" s="81"/>
      <c r="Q83" s="79"/>
      <c r="R83" s="5"/>
    </row>
    <row r="84" spans="1:18" ht="15.6" x14ac:dyDescent="0.3">
      <c r="A84" s="63"/>
      <c r="B84" s="5"/>
      <c r="C84" s="70"/>
      <c r="D84" s="54"/>
      <c r="E84" s="54"/>
      <c r="F84" s="71"/>
      <c r="G84" s="59"/>
      <c r="H84" s="68"/>
      <c r="I84" s="58"/>
      <c r="J84" s="67"/>
      <c r="K84" s="57"/>
      <c r="L84" s="66"/>
      <c r="M84" s="56"/>
      <c r="N84" s="65"/>
      <c r="O84" s="55"/>
      <c r="P84" s="81"/>
      <c r="Q84" s="79"/>
      <c r="R84" s="5"/>
    </row>
    <row r="85" spans="1:18" ht="15.6" x14ac:dyDescent="0.3">
      <c r="A85" s="63"/>
      <c r="B85" s="5"/>
      <c r="C85" s="70"/>
      <c r="D85" s="54"/>
      <c r="E85" s="54"/>
      <c r="F85" s="71"/>
      <c r="G85" s="59"/>
      <c r="H85" s="68"/>
      <c r="I85" s="58"/>
      <c r="J85" s="67"/>
      <c r="K85" s="57"/>
      <c r="L85" s="66"/>
      <c r="M85" s="56"/>
      <c r="N85" s="65"/>
      <c r="O85" s="55"/>
      <c r="P85" s="81"/>
      <c r="Q85" s="79"/>
      <c r="R85" s="5"/>
    </row>
    <row r="86" spans="1:18" ht="15.6" x14ac:dyDescent="0.3">
      <c r="A86" s="63"/>
      <c r="B86" s="5"/>
      <c r="C86" s="70"/>
      <c r="D86" s="54"/>
      <c r="E86" s="54"/>
      <c r="F86" s="71"/>
      <c r="G86" s="59"/>
      <c r="H86" s="68"/>
      <c r="I86" s="58"/>
      <c r="J86" s="67"/>
      <c r="K86" s="57"/>
      <c r="L86" s="66"/>
      <c r="M86" s="56"/>
      <c r="N86" s="65"/>
      <c r="O86" s="55"/>
      <c r="P86" s="81"/>
      <c r="Q86" s="79"/>
      <c r="R86" s="5"/>
    </row>
    <row r="87" spans="1:18" ht="15.6" x14ac:dyDescent="0.3">
      <c r="A87" s="63"/>
      <c r="B87" s="5"/>
      <c r="C87" s="70"/>
      <c r="D87" s="54"/>
      <c r="E87" s="54"/>
      <c r="F87" s="71"/>
      <c r="G87" s="59"/>
      <c r="H87" s="68"/>
      <c r="I87" s="58"/>
      <c r="J87" s="67"/>
      <c r="K87" s="57"/>
      <c r="L87" s="66"/>
      <c r="M87" s="56"/>
      <c r="N87" s="65"/>
      <c r="O87" s="55"/>
      <c r="P87" s="81"/>
      <c r="Q87" s="79"/>
      <c r="R87" s="5"/>
    </row>
    <row r="88" spans="1:18" ht="15.6" x14ac:dyDescent="0.3">
      <c r="A88" s="63"/>
      <c r="B88" s="5"/>
      <c r="C88" s="70"/>
      <c r="D88" s="54"/>
      <c r="E88" s="54"/>
      <c r="F88" s="71"/>
      <c r="G88" s="59"/>
      <c r="H88" s="68"/>
      <c r="I88" s="58"/>
      <c r="J88" s="67"/>
      <c r="K88" s="57"/>
      <c r="L88" s="66"/>
      <c r="M88" s="56"/>
      <c r="N88" s="65"/>
      <c r="O88" s="55"/>
      <c r="P88" s="81"/>
      <c r="Q88" s="79"/>
      <c r="R88" s="5"/>
    </row>
    <row r="89" spans="1:18" ht="15.6" x14ac:dyDescent="0.3">
      <c r="A89" s="63"/>
      <c r="B89" s="5"/>
      <c r="C89" s="70"/>
      <c r="D89" s="54"/>
      <c r="E89" s="54"/>
      <c r="F89" s="71"/>
      <c r="G89" s="59"/>
      <c r="H89" s="68"/>
      <c r="I89" s="58"/>
      <c r="J89" s="67"/>
      <c r="K89" s="57"/>
      <c r="L89" s="66"/>
      <c r="M89" s="56"/>
      <c r="N89" s="65"/>
      <c r="O89" s="55"/>
      <c r="P89" s="81"/>
      <c r="Q89" s="79"/>
      <c r="R89" s="5"/>
    </row>
    <row r="90" spans="1:18" ht="15.6" x14ac:dyDescent="0.3">
      <c r="A90" s="63"/>
      <c r="B90" s="5"/>
      <c r="C90" s="70"/>
      <c r="D90" s="54"/>
      <c r="E90" s="54"/>
      <c r="F90" s="71"/>
      <c r="G90" s="59"/>
      <c r="H90" s="68"/>
      <c r="I90" s="58"/>
      <c r="J90" s="67"/>
      <c r="K90" s="57"/>
      <c r="L90" s="66"/>
      <c r="M90" s="56"/>
      <c r="N90" s="65"/>
      <c r="O90" s="55"/>
      <c r="P90" s="81"/>
      <c r="Q90" s="79"/>
      <c r="R90" s="5"/>
    </row>
    <row r="91" spans="1:18" ht="15.6" x14ac:dyDescent="0.3">
      <c r="A91" s="63"/>
      <c r="B91" s="5"/>
      <c r="C91" s="70"/>
      <c r="D91" s="54"/>
      <c r="E91" s="54"/>
      <c r="F91" s="71"/>
      <c r="G91" s="59"/>
      <c r="H91" s="68"/>
      <c r="I91" s="58"/>
      <c r="J91" s="67"/>
      <c r="K91" s="57"/>
      <c r="L91" s="66"/>
      <c r="M91" s="56"/>
      <c r="N91" s="65"/>
      <c r="O91" s="55"/>
      <c r="P91" s="81"/>
      <c r="Q91" s="79"/>
      <c r="R91" s="5"/>
    </row>
    <row r="92" spans="1:18" ht="15.6" x14ac:dyDescent="0.3">
      <c r="A92" s="63"/>
      <c r="B92" s="5"/>
      <c r="C92" s="70"/>
      <c r="D92" s="54"/>
      <c r="E92" s="54"/>
      <c r="F92" s="71"/>
      <c r="G92" s="59"/>
      <c r="H92" s="68"/>
      <c r="I92" s="58"/>
      <c r="J92" s="67"/>
      <c r="K92" s="57"/>
      <c r="L92" s="66"/>
      <c r="M92" s="56"/>
      <c r="N92" s="65"/>
      <c r="O92" s="55"/>
      <c r="P92" s="81"/>
      <c r="Q92" s="79"/>
      <c r="R92" s="5"/>
    </row>
    <row r="93" spans="1:18" ht="15.6" x14ac:dyDescent="0.3">
      <c r="A93" s="63"/>
      <c r="B93" s="5"/>
      <c r="C93" s="70"/>
      <c r="D93" s="54"/>
      <c r="E93" s="54"/>
      <c r="F93" s="71"/>
      <c r="G93" s="59"/>
      <c r="H93" s="68"/>
      <c r="I93" s="58"/>
      <c r="J93" s="67"/>
      <c r="K93" s="57"/>
      <c r="L93" s="66"/>
      <c r="M93" s="56"/>
      <c r="N93" s="65"/>
      <c r="O93" s="55"/>
      <c r="P93" s="81"/>
      <c r="Q93" s="79"/>
      <c r="R93" s="5"/>
    </row>
    <row r="94" spans="1:18" ht="15.6" x14ac:dyDescent="0.3">
      <c r="A94" s="63"/>
      <c r="B94" s="5"/>
      <c r="C94" s="70"/>
      <c r="D94" s="54"/>
      <c r="E94" s="54"/>
      <c r="F94" s="71"/>
      <c r="G94" s="59"/>
      <c r="H94" s="68"/>
      <c r="I94" s="58"/>
      <c r="J94" s="67"/>
      <c r="K94" s="57"/>
      <c r="L94" s="66"/>
      <c r="M94" s="56"/>
      <c r="N94" s="65"/>
      <c r="O94" s="55"/>
      <c r="P94" s="81"/>
      <c r="Q94" s="79"/>
      <c r="R94" s="5"/>
    </row>
    <row r="95" spans="1:18" ht="15.6" x14ac:dyDescent="0.3">
      <c r="A95" s="63"/>
      <c r="B95" s="5"/>
      <c r="C95" s="70"/>
      <c r="D95" s="54"/>
      <c r="E95" s="54"/>
      <c r="F95" s="71"/>
      <c r="G95" s="59"/>
      <c r="H95" s="68"/>
      <c r="I95" s="58"/>
      <c r="J95" s="67"/>
      <c r="K95" s="57"/>
      <c r="L95" s="66"/>
      <c r="M95" s="56"/>
      <c r="N95" s="65"/>
      <c r="O95" s="55"/>
      <c r="P95" s="81"/>
      <c r="Q95" s="79"/>
      <c r="R95" s="5"/>
    </row>
    <row r="96" spans="1:18" ht="15.6" x14ac:dyDescent="0.3">
      <c r="A96" s="63"/>
      <c r="B96" s="5"/>
      <c r="C96" s="70"/>
      <c r="D96" s="54"/>
      <c r="E96" s="54"/>
      <c r="F96" s="71"/>
      <c r="G96" s="59"/>
      <c r="H96" s="68"/>
      <c r="I96" s="58"/>
      <c r="J96" s="67"/>
      <c r="K96" s="57"/>
      <c r="L96" s="66"/>
      <c r="M96" s="56"/>
      <c r="N96" s="65"/>
      <c r="O96" s="55"/>
      <c r="P96" s="81"/>
      <c r="Q96" s="79"/>
      <c r="R96" s="5"/>
    </row>
    <row r="97" spans="1:18" ht="15.6" x14ac:dyDescent="0.3">
      <c r="A97" s="63"/>
      <c r="B97" s="5"/>
      <c r="C97" s="70"/>
      <c r="D97" s="54"/>
      <c r="E97" s="54"/>
      <c r="F97" s="71"/>
      <c r="G97" s="59"/>
      <c r="H97" s="68"/>
      <c r="I97" s="58"/>
      <c r="J97" s="67"/>
      <c r="K97" s="57"/>
      <c r="L97" s="66"/>
      <c r="M97" s="56"/>
      <c r="N97" s="65"/>
      <c r="O97" s="55"/>
      <c r="P97" s="81"/>
      <c r="Q97" s="79"/>
      <c r="R97" s="5"/>
    </row>
    <row r="98" spans="1:18" ht="15.6" x14ac:dyDescent="0.3">
      <c r="A98" s="63"/>
      <c r="B98" s="5"/>
      <c r="C98" s="70"/>
      <c r="D98" s="54"/>
      <c r="E98" s="54"/>
      <c r="F98" s="71"/>
      <c r="G98" s="59"/>
      <c r="H98" s="68"/>
      <c r="I98" s="58"/>
      <c r="J98" s="67"/>
      <c r="K98" s="57"/>
      <c r="L98" s="66"/>
      <c r="M98" s="56"/>
      <c r="N98" s="65"/>
      <c r="O98" s="55"/>
      <c r="P98" s="81"/>
      <c r="Q98" s="79"/>
      <c r="R98" s="5"/>
    </row>
    <row r="99" spans="1:18" ht="15.6" x14ac:dyDescent="0.3">
      <c r="A99" s="63"/>
      <c r="B99" s="5"/>
      <c r="C99" s="70"/>
      <c r="D99" s="54"/>
      <c r="E99" s="54"/>
      <c r="F99" s="71"/>
      <c r="G99" s="59"/>
      <c r="H99" s="68"/>
      <c r="I99" s="58"/>
      <c r="J99" s="67"/>
      <c r="K99" s="57"/>
      <c r="L99" s="66"/>
      <c r="M99" s="56"/>
      <c r="N99" s="65"/>
      <c r="O99" s="55"/>
      <c r="P99" s="81"/>
      <c r="Q99" s="79"/>
      <c r="R99" s="5"/>
    </row>
    <row r="100" spans="1:18" ht="15.6" x14ac:dyDescent="0.3">
      <c r="A100" s="63"/>
      <c r="B100" s="5"/>
      <c r="C100" s="70"/>
      <c r="D100" s="54"/>
      <c r="E100" s="54"/>
      <c r="F100" s="71"/>
      <c r="G100" s="59"/>
      <c r="H100" s="68"/>
      <c r="I100" s="58"/>
      <c r="J100" s="67"/>
      <c r="K100" s="57"/>
      <c r="L100" s="66"/>
      <c r="M100" s="56"/>
      <c r="N100" s="65"/>
      <c r="O100" s="55"/>
      <c r="P100" s="81"/>
      <c r="Q100" s="79"/>
      <c r="R100" s="5"/>
    </row>
    <row r="101" spans="1:18" ht="15.6" x14ac:dyDescent="0.3">
      <c r="A101" s="63"/>
      <c r="B101" s="5"/>
      <c r="C101" s="70"/>
      <c r="D101" s="54"/>
      <c r="E101" s="54"/>
      <c r="F101" s="71"/>
      <c r="G101" s="59"/>
      <c r="H101" s="68"/>
      <c r="I101" s="58"/>
      <c r="J101" s="67"/>
      <c r="K101" s="57"/>
      <c r="L101" s="66"/>
      <c r="M101" s="56"/>
      <c r="N101" s="65"/>
      <c r="O101" s="55"/>
      <c r="P101" s="81"/>
      <c r="Q101" s="79"/>
      <c r="R101" s="5"/>
    </row>
    <row r="102" spans="1:18" ht="15.6" x14ac:dyDescent="0.3">
      <c r="A102" s="63"/>
      <c r="B102" s="5"/>
      <c r="C102" s="70"/>
      <c r="D102" s="54"/>
      <c r="E102" s="54"/>
      <c r="F102" s="71"/>
      <c r="G102" s="59"/>
      <c r="H102" s="68"/>
      <c r="I102" s="58"/>
      <c r="J102" s="67"/>
      <c r="K102" s="57"/>
      <c r="L102" s="66"/>
      <c r="M102" s="56"/>
      <c r="N102" s="65"/>
      <c r="O102" s="55"/>
      <c r="P102" s="81"/>
      <c r="Q102" s="79"/>
      <c r="R102" s="5"/>
    </row>
    <row r="103" spans="1:18" ht="15.6" x14ac:dyDescent="0.3">
      <c r="A103" s="63"/>
      <c r="B103" s="5"/>
      <c r="C103" s="70"/>
      <c r="D103" s="54"/>
      <c r="E103" s="54"/>
      <c r="F103" s="71"/>
      <c r="G103" s="59"/>
      <c r="H103" s="68"/>
      <c r="I103" s="58"/>
      <c r="J103" s="67"/>
      <c r="K103" s="57"/>
      <c r="L103" s="66"/>
      <c r="M103" s="56"/>
      <c r="N103" s="65"/>
      <c r="O103" s="55"/>
      <c r="P103" s="81"/>
      <c r="Q103" s="79"/>
      <c r="R103" s="5"/>
    </row>
    <row r="104" spans="1:18" ht="15.6" x14ac:dyDescent="0.3">
      <c r="A104" s="63"/>
      <c r="B104" s="5"/>
      <c r="C104" s="70"/>
      <c r="D104" s="54"/>
      <c r="E104" s="54"/>
      <c r="F104" s="71"/>
      <c r="G104" s="59"/>
      <c r="H104" s="68"/>
      <c r="I104" s="58"/>
      <c r="J104" s="67"/>
      <c r="K104" s="57"/>
      <c r="L104" s="66"/>
      <c r="M104" s="56"/>
      <c r="N104" s="65"/>
      <c r="O104" s="55"/>
      <c r="P104" s="81"/>
      <c r="Q104" s="79"/>
      <c r="R104" s="5"/>
    </row>
    <row r="105" spans="1:18" ht="15.6" x14ac:dyDescent="0.3">
      <c r="A105" s="63"/>
      <c r="B105" s="5"/>
      <c r="C105" s="70"/>
      <c r="D105" s="54"/>
      <c r="E105" s="54"/>
      <c r="F105" s="71"/>
      <c r="G105" s="59"/>
      <c r="H105" s="68"/>
      <c r="I105" s="58"/>
      <c r="J105" s="67"/>
      <c r="K105" s="57"/>
      <c r="L105" s="66"/>
      <c r="M105" s="56"/>
      <c r="N105" s="65"/>
      <c r="O105" s="55"/>
      <c r="P105" s="81"/>
      <c r="Q105" s="79"/>
      <c r="R105" s="5"/>
    </row>
    <row r="106" spans="1:18" ht="15.6" x14ac:dyDescent="0.3">
      <c r="A106" s="63"/>
      <c r="B106" s="5"/>
      <c r="C106" s="70"/>
      <c r="D106" s="54"/>
      <c r="E106" s="54"/>
      <c r="F106" s="71"/>
      <c r="G106" s="59"/>
      <c r="H106" s="68"/>
      <c r="I106" s="58"/>
      <c r="J106" s="67"/>
      <c r="K106" s="57"/>
      <c r="L106" s="66"/>
      <c r="M106" s="56"/>
      <c r="N106" s="65"/>
      <c r="O106" s="55"/>
      <c r="P106" s="81"/>
      <c r="Q106" s="79"/>
      <c r="R106" s="5"/>
    </row>
    <row r="107" spans="1:18" ht="15.6" x14ac:dyDescent="0.3">
      <c r="A107" s="63"/>
      <c r="B107" s="5"/>
      <c r="C107" s="70"/>
      <c r="D107" s="54"/>
      <c r="E107" s="54"/>
      <c r="F107" s="71"/>
      <c r="G107" s="59"/>
      <c r="H107" s="68"/>
      <c r="I107" s="58"/>
      <c r="J107" s="67"/>
      <c r="K107" s="57"/>
      <c r="L107" s="66"/>
      <c r="M107" s="56"/>
      <c r="N107" s="65"/>
      <c r="O107" s="55"/>
      <c r="P107" s="81"/>
      <c r="Q107" s="79"/>
      <c r="R107" s="5"/>
    </row>
    <row r="108" spans="1:18" ht="15.6" x14ac:dyDescent="0.3">
      <c r="A108" s="63"/>
      <c r="B108" s="5"/>
      <c r="C108" s="70"/>
      <c r="D108" s="54"/>
      <c r="E108" s="54"/>
      <c r="F108" s="71"/>
      <c r="G108" s="59"/>
      <c r="H108" s="68"/>
      <c r="I108" s="58"/>
      <c r="J108" s="67"/>
      <c r="K108" s="57"/>
      <c r="L108" s="66"/>
      <c r="M108" s="56"/>
      <c r="N108" s="65"/>
      <c r="O108" s="55"/>
      <c r="P108" s="81"/>
      <c r="Q108" s="79"/>
      <c r="R108" s="5"/>
    </row>
    <row r="109" spans="1:18" ht="15.6" x14ac:dyDescent="0.3">
      <c r="A109" s="63"/>
      <c r="B109" s="5"/>
      <c r="C109" s="70"/>
      <c r="D109" s="54"/>
      <c r="E109" s="54"/>
      <c r="F109" s="71"/>
      <c r="G109" s="59"/>
      <c r="H109" s="68"/>
      <c r="I109" s="58"/>
      <c r="J109" s="67"/>
      <c r="K109" s="57"/>
      <c r="L109" s="66"/>
      <c r="M109" s="56"/>
      <c r="N109" s="65"/>
      <c r="O109" s="55"/>
      <c r="P109" s="81"/>
      <c r="Q109" s="79"/>
      <c r="R109" s="5"/>
    </row>
    <row r="110" spans="1:18" ht="15.6" x14ac:dyDescent="0.3">
      <c r="A110" s="63"/>
      <c r="B110" s="5"/>
      <c r="C110" s="70"/>
      <c r="D110" s="54"/>
      <c r="E110" s="54"/>
      <c r="F110" s="71"/>
      <c r="G110" s="59"/>
      <c r="H110" s="68"/>
      <c r="I110" s="58"/>
      <c r="J110" s="67"/>
      <c r="K110" s="57"/>
      <c r="L110" s="66"/>
      <c r="M110" s="56"/>
      <c r="N110" s="65"/>
      <c r="O110" s="55"/>
      <c r="P110" s="81"/>
      <c r="Q110" s="79"/>
      <c r="R110" s="5"/>
    </row>
    <row r="111" spans="1:18" ht="15.6" x14ac:dyDescent="0.3">
      <c r="A111" s="63"/>
      <c r="B111" s="5"/>
      <c r="C111" s="70"/>
      <c r="D111" s="54"/>
      <c r="E111" s="54"/>
      <c r="F111" s="71"/>
      <c r="G111" s="59"/>
      <c r="H111" s="68"/>
      <c r="I111" s="58"/>
      <c r="J111" s="67"/>
      <c r="K111" s="57"/>
      <c r="L111" s="66"/>
      <c r="M111" s="56"/>
      <c r="N111" s="65"/>
      <c r="O111" s="55"/>
      <c r="P111" s="81"/>
      <c r="Q111" s="79"/>
      <c r="R111" s="5"/>
    </row>
    <row r="112" spans="1:18" ht="15.6" x14ac:dyDescent="0.3">
      <c r="A112" s="63"/>
      <c r="B112" s="5"/>
      <c r="C112" s="70"/>
      <c r="D112" s="54"/>
      <c r="E112" s="54"/>
      <c r="F112" s="71"/>
      <c r="G112" s="59"/>
      <c r="H112" s="68"/>
      <c r="I112" s="58"/>
      <c r="J112" s="67"/>
      <c r="K112" s="57"/>
      <c r="L112" s="66"/>
      <c r="M112" s="56"/>
      <c r="N112" s="65"/>
      <c r="O112" s="55"/>
      <c r="P112" s="81"/>
      <c r="Q112" s="79"/>
      <c r="R112" s="5"/>
    </row>
  </sheetData>
  <mergeCells count="2">
    <mergeCell ref="Q6:Q9"/>
    <mergeCell ref="P6:P9"/>
  </mergeCells>
  <dataValidations count="7">
    <dataValidation type="list" allowBlank="1" showInputMessage="1" showErrorMessage="1" sqref="D11:D112">
      <formula1>aquisition</formula1>
    </dataValidation>
    <dataValidation type="list" allowBlank="1" showInputMessage="1" showErrorMessage="1" sqref="N11:N112">
      <formula1>production</formula1>
    </dataValidation>
    <dataValidation type="list" allowBlank="1" showInputMessage="1" showErrorMessage="1" sqref="L11:L112">
      <formula1>practice</formula1>
    </dataValidation>
    <dataValidation type="list" allowBlank="1" showInputMessage="1" showErrorMessage="1" sqref="J11:J112">
      <formula1>investigation</formula1>
    </dataValidation>
    <dataValidation type="list" allowBlank="1" showInputMessage="1" showErrorMessage="1" sqref="H11:H112">
      <formula1>discussion</formula1>
    </dataValidation>
    <dataValidation type="list" allowBlank="1" showInputMessage="1" showErrorMessage="1" sqref="F11:F112">
      <formula1>collaboration</formula1>
    </dataValidation>
    <dataValidation type="list" allowBlank="1" showInputMessage="1" showErrorMessage="1" sqref="R11:R112">
      <formula1>ILOs</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E976E3C7D2D6409278C15C4E2B2B0E" ma:contentTypeVersion="12" ma:contentTypeDescription="Create a new document." ma:contentTypeScope="" ma:versionID="27af03ff27f2ef563cca9fb72b7a243b">
  <xsd:schema xmlns:xsd="http://www.w3.org/2001/XMLSchema" xmlns:xs="http://www.w3.org/2001/XMLSchema" xmlns:p="http://schemas.microsoft.com/office/2006/metadata/properties" xmlns:ns2="7aca50b9-8ec3-41db-bcd3-049c5c1033ac" xmlns:ns3="9da5c55f-587e-40d9-a58f-91078a0d4f62" targetNamespace="http://schemas.microsoft.com/office/2006/metadata/properties" ma:root="true" ma:fieldsID="7aa67baef91dce8d2d56b5a231037a87" ns2:_="" ns3:_="">
    <xsd:import namespace="7aca50b9-8ec3-41db-bcd3-049c5c1033ac"/>
    <xsd:import namespace="9da5c55f-587e-40d9-a58f-91078a0d4f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ca50b9-8ec3-41db-bcd3-049c5c1033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a5c55f-587e-40d9-a58f-91078a0d4f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8819889-08A4-4A2B-8505-F88CFD814A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ca50b9-8ec3-41db-bcd3-049c5c1033ac"/>
    <ds:schemaRef ds:uri="9da5c55f-587e-40d9-a58f-91078a0d4f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F3EC89-DEBB-4FDB-B13E-A0D1B0587587}">
  <ds:schemaRefs>
    <ds:schemaRef ds:uri="http://schemas.microsoft.com/sharepoint/v3/contenttype/forms"/>
  </ds:schemaRefs>
</ds:datastoreItem>
</file>

<file path=customXml/itemProps3.xml><?xml version="1.0" encoding="utf-8"?>
<ds:datastoreItem xmlns:ds="http://schemas.openxmlformats.org/officeDocument/2006/customXml" ds:itemID="{73E25303-F376-4270-9025-5C3750363EC5}">
  <ds:schemaRefs>
    <ds:schemaRef ds:uri="http://schemas.microsoft.com/office/infopath/2007/PartnerControls"/>
    <ds:schemaRef ds:uri="http://purl.org/dc/elements/1.1/"/>
    <ds:schemaRef ds:uri="http://schemas.microsoft.com/office/2006/metadata/properties"/>
    <ds:schemaRef ds:uri="7aca50b9-8ec3-41db-bcd3-049c5c1033ac"/>
    <ds:schemaRef ds:uri="http://purl.org/dc/terms/"/>
    <ds:schemaRef ds:uri="http://schemas.openxmlformats.org/package/2006/metadata/core-properties"/>
    <ds:schemaRef ds:uri="http://schemas.microsoft.com/office/2006/documentManagement/types"/>
    <ds:schemaRef ds:uri="9da5c55f-587e-40d9-a58f-91078a0d4f6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0. Learning Types activities</vt:lpstr>
      <vt:lpstr>i. Definitions</vt:lpstr>
      <vt:lpstr>License &amp; version</vt:lpstr>
      <vt:lpstr>i. Instructions</vt:lpstr>
      <vt:lpstr>8. Actions</vt:lpstr>
      <vt:lpstr>1 &amp; 7. Tweet &amp; ILOs</vt:lpstr>
      <vt:lpstr>2 &amp; 6. Shape</vt:lpstr>
      <vt:lpstr>3 &amp; 5. Blend</vt:lpstr>
      <vt:lpstr>4-op1. Storyboard (or)</vt:lpstr>
      <vt:lpstr>4-op2. Learning Designer Export</vt:lpstr>
      <vt:lpstr>ILOs</vt:lpstr>
      <vt:lpstr>learningoutcomes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JGramp</dc:creator>
  <cp:keywords/>
  <dc:description/>
  <cp:lastModifiedBy>JGramp</cp:lastModifiedBy>
  <cp:revision/>
  <dcterms:created xsi:type="dcterms:W3CDTF">2020-04-22T08:15:13Z</dcterms:created>
  <dcterms:modified xsi:type="dcterms:W3CDTF">2020-05-06T17:16:57Z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0x01010017E976E3C7D2D6409278C15C4E2B2B0E</vt:lpwstr>
  </property>
</Properties>
</file>